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rella\Erella_P\שרית\חומרים לאתר\"/>
    </mc:Choice>
  </mc:AlternateContent>
  <bookViews>
    <workbookView xWindow="0" yWindow="0" windowWidth="20490" windowHeight="6450"/>
  </bookViews>
  <sheets>
    <sheet name="חלוקה 1" sheetId="1" r:id="rId1"/>
    <sheet name="חלוקה 2" sheetId="2" r:id="rId2"/>
    <sheet name="חלוקה 3" sheetId="3" r:id="rId3"/>
  </sheets>
  <calcPr calcId="162913"/>
</workbook>
</file>

<file path=xl/calcChain.xml><?xml version="1.0" encoding="utf-8"?>
<calcChain xmlns="http://schemas.openxmlformats.org/spreadsheetml/2006/main">
  <c r="S23" i="2" l="1"/>
  <c r="P27" i="2"/>
  <c r="R21" i="2"/>
  <c r="Q21" i="2"/>
  <c r="L21" i="2"/>
  <c r="K21" i="2"/>
  <c r="F21" i="2"/>
  <c r="E21" i="2"/>
  <c r="P20" i="2"/>
  <c r="N20" i="2"/>
  <c r="J20" i="2"/>
  <c r="H20" i="2"/>
  <c r="D20" i="2"/>
  <c r="T27" i="1"/>
  <c r="U21" i="1"/>
  <c r="M21" i="1"/>
  <c r="F21" i="1"/>
  <c r="E21" i="1"/>
  <c r="V21" i="1"/>
  <c r="N21" i="1"/>
  <c r="I20" i="1"/>
  <c r="T20" i="1"/>
  <c r="Q20" i="1"/>
  <c r="L20" i="1"/>
  <c r="D20" i="1"/>
  <c r="Q22" i="2" l="1"/>
  <c r="E22" i="2"/>
  <c r="K22" i="2"/>
  <c r="U22" i="1"/>
  <c r="M22" i="1"/>
  <c r="E22" i="1"/>
  <c r="T25" i="1" s="1"/>
  <c r="P25" i="2" l="1"/>
</calcChain>
</file>

<file path=xl/sharedStrings.xml><?xml version="1.0" encoding="utf-8"?>
<sst xmlns="http://schemas.openxmlformats.org/spreadsheetml/2006/main" count="167" uniqueCount="62">
  <si>
    <t>י</t>
  </si>
  <si>
    <t xml:space="preserve">מתמטיקה </t>
  </si>
  <si>
    <t>מס' ש"ש במערכת</t>
  </si>
  <si>
    <t>עלות שנתית</t>
  </si>
  <si>
    <t>קיץ</t>
  </si>
  <si>
    <t>מקצוע</t>
  </si>
  <si>
    <t>לשון</t>
  </si>
  <si>
    <t>א</t>
  </si>
  <si>
    <t>שאלון</t>
  </si>
  <si>
    <t>י"ב</t>
  </si>
  <si>
    <t>חורף</t>
  </si>
  <si>
    <t>י"א</t>
  </si>
  <si>
    <t>ב</t>
  </si>
  <si>
    <t>מתמטיקה</t>
  </si>
  <si>
    <t>היסטוריה</t>
  </si>
  <si>
    <t xml:space="preserve">היסטוריה </t>
  </si>
  <si>
    <t>אנגלית</t>
  </si>
  <si>
    <t>A</t>
  </si>
  <si>
    <t>B</t>
  </si>
  <si>
    <t>C</t>
  </si>
  <si>
    <t>D</t>
  </si>
  <si>
    <t>B/E</t>
  </si>
  <si>
    <t>ספרות</t>
  </si>
  <si>
    <t>אזרחות</t>
  </si>
  <si>
    <t>מטלה</t>
  </si>
  <si>
    <t>מבחן</t>
  </si>
  <si>
    <t>חינוך</t>
  </si>
  <si>
    <t>חנ"ג</t>
  </si>
  <si>
    <t>סה"כ שעות</t>
  </si>
  <si>
    <t>מס' מקצועות</t>
  </si>
  <si>
    <t>שעות</t>
  </si>
  <si>
    <t>גמול הגשה</t>
  </si>
  <si>
    <t>תנ"ך</t>
  </si>
  <si>
    <t>חלוקה בתוך השכבה</t>
  </si>
  <si>
    <t>עלות שעות ב 3 הכיתות</t>
  </si>
  <si>
    <t>(בכל כיתה 19 תלמידים * 3 כיתות * 3 שעות כל תלמיד)</t>
  </si>
  <si>
    <t>מוגבר</t>
  </si>
  <si>
    <t>חלוקת שעות תלת שנתית</t>
  </si>
  <si>
    <t>י'</t>
  </si>
  <si>
    <t>(בכל כיתה 22 תלמידים * 3 כיתות * 3 שעות כל תלמיד)</t>
  </si>
  <si>
    <t>*</t>
  </si>
  <si>
    <t>ומטלה</t>
  </si>
  <si>
    <t>סה"כ בחינות:</t>
  </si>
  <si>
    <t>בכיתות אתג"ר</t>
  </si>
  <si>
    <t>לקראת בגרות מלאה ב 5 צעדים...</t>
  </si>
  <si>
    <t>מתמטיקה 801</t>
  </si>
  <si>
    <t>מתמטיקה 802</t>
  </si>
  <si>
    <t>מתמטיקה 803</t>
  </si>
  <si>
    <t>אנגלית E</t>
  </si>
  <si>
    <r>
      <t xml:space="preserve">אנגלית </t>
    </r>
    <r>
      <rPr>
        <b/>
        <sz val="18"/>
        <color theme="1"/>
        <rFont val="Calibri"/>
        <family val="2"/>
        <scheme val="minor"/>
      </rPr>
      <t>A</t>
    </r>
    <r>
      <rPr>
        <sz val="18"/>
        <color theme="1"/>
        <rFont val="Calibri"/>
        <family val="2"/>
        <charset val="177"/>
        <scheme val="minor"/>
      </rPr>
      <t>/C</t>
    </r>
  </si>
  <si>
    <r>
      <t xml:space="preserve">אנגלית </t>
    </r>
    <r>
      <rPr>
        <b/>
        <sz val="18"/>
        <color theme="1"/>
        <rFont val="Calibri"/>
        <family val="2"/>
        <scheme val="minor"/>
      </rPr>
      <t>C</t>
    </r>
    <r>
      <rPr>
        <sz val="18"/>
        <color theme="1"/>
        <rFont val="Calibri"/>
        <family val="2"/>
        <charset val="177"/>
        <scheme val="minor"/>
      </rPr>
      <t>/D</t>
    </r>
  </si>
  <si>
    <r>
      <t xml:space="preserve">אנגלית </t>
    </r>
    <r>
      <rPr>
        <b/>
        <sz val="18"/>
        <color theme="1"/>
        <rFont val="Calibri"/>
        <family val="2"/>
        <scheme val="minor"/>
      </rPr>
      <t>B</t>
    </r>
  </si>
  <si>
    <t>לשון א</t>
  </si>
  <si>
    <t>לשון ב</t>
  </si>
  <si>
    <t>היסטוריה א</t>
  </si>
  <si>
    <t>היסטוריה ב</t>
  </si>
  <si>
    <t>מטלה באזרחות</t>
  </si>
  <si>
    <t>מס' בחינות בכל מועד:</t>
  </si>
  <si>
    <t>מס' בחינות במועד:</t>
  </si>
  <si>
    <t>2+</t>
  </si>
  <si>
    <r>
      <rPr>
        <b/>
        <sz val="11"/>
        <color theme="1"/>
        <rFont val="Calibri"/>
        <family val="2"/>
        <scheme val="minor"/>
      </rPr>
      <t>אנגלית</t>
    </r>
    <r>
      <rPr>
        <sz val="11"/>
        <color theme="1"/>
        <rFont val="Calibri"/>
        <family val="2"/>
        <charset val="177"/>
        <scheme val="minor"/>
      </rPr>
      <t xml:space="preserve"> 3 יח"ל מסיימים בחורף, 4 ו 5 יח"ל מסיימים בקיץ</t>
    </r>
  </si>
  <si>
    <r>
      <t xml:space="preserve">נייד: </t>
    </r>
    <r>
      <rPr>
        <b/>
        <u/>
        <sz val="10"/>
        <color indexed="25"/>
        <rFont val="David"/>
        <family val="2"/>
        <charset val="177"/>
      </rPr>
      <t>050-5343804</t>
    </r>
    <r>
      <rPr>
        <u/>
        <sz val="10"/>
        <color indexed="25"/>
        <rFont val="David"/>
        <family val="2"/>
        <charset val="177"/>
      </rPr>
      <t xml:space="preserve">    טלפקס: </t>
    </r>
    <r>
      <rPr>
        <b/>
        <u/>
        <sz val="10"/>
        <color indexed="25"/>
        <rFont val="David"/>
        <family val="2"/>
        <charset val="177"/>
      </rPr>
      <t>08-9457692</t>
    </r>
    <r>
      <rPr>
        <u/>
        <sz val="10"/>
        <color indexed="25"/>
        <rFont val="David"/>
        <family val="2"/>
        <charset val="177"/>
      </rPr>
      <t xml:space="preserve">   דוא"ל: </t>
    </r>
    <r>
      <rPr>
        <b/>
        <u/>
        <sz val="10"/>
        <color indexed="25"/>
        <rFont val="Times New Roman"/>
        <family val="1"/>
      </rPr>
      <t>sheifa10@walla.com</t>
    </r>
    <r>
      <rPr>
        <u/>
        <sz val="10"/>
        <color indexed="25"/>
        <rFont val="David"/>
        <family val="2"/>
        <charset val="177"/>
      </rPr>
      <t xml:space="preserve">  אתר: </t>
    </r>
    <r>
      <rPr>
        <b/>
        <u/>
        <sz val="10"/>
        <color indexed="25"/>
        <rFont val="Times New Roman"/>
        <family val="1"/>
      </rPr>
      <t>www.sheifa.co.il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</si>
</sst>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Calibri"/>
      <family val="2"/>
      <charset val="177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charset val="177"/>
      <scheme val="minor"/>
    </font>
    <font>
      <b/>
      <sz val="16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2"/>
      <color theme="1"/>
      <name val="Calibri"/>
      <family val="2"/>
      <charset val="177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charset val="177"/>
      <scheme val="minor"/>
    </font>
    <font>
      <b/>
      <sz val="18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8"/>
      <color theme="1"/>
      <name val="Calibri"/>
      <family val="2"/>
      <charset val="177"/>
      <scheme val="minor"/>
    </font>
    <font>
      <b/>
      <u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177"/>
      <scheme val="minor"/>
    </font>
    <font>
      <sz val="12"/>
      <color theme="1"/>
      <name val="Calibri"/>
      <family val="2"/>
      <scheme val="minor"/>
    </font>
    <font>
      <u/>
      <sz val="10"/>
      <color indexed="25"/>
      <name val="David"/>
      <family val="2"/>
      <charset val="177"/>
    </font>
    <font>
      <b/>
      <u/>
      <sz val="10"/>
      <color indexed="25"/>
      <name val="David"/>
      <family val="2"/>
      <charset val="177"/>
    </font>
    <font>
      <b/>
      <u/>
      <sz val="10"/>
      <color indexed="25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90">
    <border>
      <left/>
      <right/>
      <top/>
      <bottom/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medium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double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double">
        <color auto="1"/>
      </left>
      <right style="double">
        <color auto="1"/>
      </right>
      <top style="medium">
        <color auto="1"/>
      </top>
      <bottom style="slantDashDot">
        <color auto="1"/>
      </bottom>
      <diagonal/>
    </border>
    <border>
      <left style="double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auto="1"/>
      </left>
      <right style="thin">
        <color auto="1"/>
      </right>
      <top style="medium">
        <color auto="1"/>
      </top>
      <bottom style="slantDashDot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slantDashDot">
        <color auto="1"/>
      </bottom>
      <diagonal/>
    </border>
    <border>
      <left style="thin">
        <color auto="1"/>
      </left>
      <right/>
      <top style="medium">
        <color auto="1"/>
      </top>
      <bottom style="slantDashDot">
        <color auto="1"/>
      </bottom>
      <diagonal/>
    </border>
    <border>
      <left style="thin">
        <color auto="1"/>
      </left>
      <right style="double">
        <color auto="1"/>
      </right>
      <top style="medium">
        <color auto="1"/>
      </top>
      <bottom style="slantDashDot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slantDashDot">
        <color auto="1"/>
      </bottom>
      <diagonal/>
    </border>
    <border>
      <left style="double">
        <color auto="1"/>
      </left>
      <right style="double">
        <color auto="1"/>
      </right>
      <top style="slantDashDot">
        <color auto="1"/>
      </top>
      <bottom style="slantDashDot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double">
        <color auto="1"/>
      </left>
      <right style="thin">
        <color auto="1"/>
      </right>
      <top style="slantDashDot">
        <color auto="1"/>
      </top>
      <bottom style="slantDashDot">
        <color auto="1"/>
      </bottom>
      <diagonal/>
    </border>
    <border>
      <left style="thin">
        <color auto="1"/>
      </left>
      <right style="thin">
        <color auto="1"/>
      </right>
      <top style="slantDashDot">
        <color auto="1"/>
      </top>
      <bottom style="slantDashDot">
        <color auto="1"/>
      </bottom>
      <diagonal/>
    </border>
    <border>
      <left style="thin">
        <color auto="1"/>
      </left>
      <right/>
      <top style="slantDashDot">
        <color auto="1"/>
      </top>
      <bottom style="slantDashDot">
        <color auto="1"/>
      </bottom>
      <diagonal/>
    </border>
    <border>
      <left style="thin">
        <color auto="1"/>
      </left>
      <right style="double">
        <color auto="1"/>
      </right>
      <top style="slantDashDot">
        <color auto="1"/>
      </top>
      <bottom style="slantDashDot">
        <color auto="1"/>
      </bottom>
      <diagonal/>
    </border>
    <border>
      <left style="thin">
        <color auto="1"/>
      </left>
      <right style="medium">
        <color auto="1"/>
      </right>
      <top style="slantDashDot">
        <color auto="1"/>
      </top>
      <bottom style="slantDashDot">
        <color auto="1"/>
      </bottom>
      <diagonal/>
    </border>
    <border>
      <left style="double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/>
      <bottom style="medium">
        <color auto="1"/>
      </bottom>
      <diagonal/>
    </border>
    <border>
      <left style="double">
        <color auto="1"/>
      </left>
      <right style="double">
        <color auto="1"/>
      </right>
      <top/>
      <bottom/>
      <diagonal/>
    </border>
    <border>
      <left style="double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 style="thin">
        <color auto="1"/>
      </left>
      <right style="double">
        <color auto="1"/>
      </right>
      <top/>
      <bottom style="double">
        <color auto="1"/>
      </bottom>
      <diagonal/>
    </border>
    <border>
      <left style="thin">
        <color auto="1"/>
      </left>
      <right style="medium">
        <color auto="1"/>
      </right>
      <top/>
      <bottom style="double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slantDashDot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slantDashDot">
        <color auto="1"/>
      </top>
      <bottom style="slantDashDot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/>
      <diagonal/>
    </border>
    <border>
      <left/>
      <right style="double">
        <color auto="1"/>
      </right>
      <top/>
      <bottom/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5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2" xfId="0" applyBorder="1" applyAlignment="1">
      <alignment horizontal="center"/>
    </xf>
    <xf numFmtId="0" fontId="3" fillId="0" borderId="2" xfId="0" applyFont="1" applyBorder="1" applyAlignment="1">
      <alignment horizontal="right"/>
    </xf>
    <xf numFmtId="0" fontId="3" fillId="0" borderId="15" xfId="0" applyFont="1" applyBorder="1" applyAlignment="1">
      <alignment horizontal="right"/>
    </xf>
    <xf numFmtId="0" fontId="3" fillId="0" borderId="19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4" xfId="0" applyFont="1" applyBorder="1" applyAlignment="1">
      <alignment horizontal="right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8" xfId="0" applyBorder="1" applyAlignment="1">
      <alignment horizontal="center"/>
    </xf>
    <xf numFmtId="0" fontId="1" fillId="0" borderId="24" xfId="0" applyFont="1" applyBorder="1" applyAlignment="1">
      <alignment horizontal="center" wrapText="1"/>
    </xf>
    <xf numFmtId="0" fontId="1" fillId="0" borderId="25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2" borderId="0" xfId="0" applyFill="1" applyAlignment="1">
      <alignment horizontal="right"/>
    </xf>
    <xf numFmtId="0" fontId="0" fillId="2" borderId="0" xfId="0" applyFill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3" fillId="0" borderId="2" xfId="0" applyFont="1" applyFill="1" applyBorder="1" applyAlignment="1">
      <alignment horizontal="right"/>
    </xf>
    <xf numFmtId="0" fontId="3" fillId="0" borderId="3" xfId="0" applyFont="1" applyFill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0" fontId="3" fillId="0" borderId="22" xfId="0" applyFont="1" applyFill="1" applyBorder="1" applyAlignment="1">
      <alignment horizontal="right"/>
    </xf>
    <xf numFmtId="0" fontId="0" fillId="0" borderId="0" xfId="0" applyFill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5" fillId="0" borderId="22" xfId="0" applyFont="1" applyBorder="1" applyAlignment="1">
      <alignment horizontal="right"/>
    </xf>
    <xf numFmtId="0" fontId="5" fillId="0" borderId="22" xfId="0" applyFont="1" applyFill="1" applyBorder="1" applyAlignment="1">
      <alignment horizontal="right"/>
    </xf>
    <xf numFmtId="0" fontId="0" fillId="0" borderId="0" xfId="0" applyFill="1" applyAlignment="1">
      <alignment horizontal="right"/>
    </xf>
    <xf numFmtId="0" fontId="4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5" borderId="52" xfId="0" applyFill="1" applyBorder="1" applyAlignment="1">
      <alignment horizontal="center"/>
    </xf>
    <xf numFmtId="0" fontId="0" fillId="5" borderId="47" xfId="0" applyFill="1" applyBorder="1" applyAlignment="1">
      <alignment horizontal="center"/>
    </xf>
    <xf numFmtId="0" fontId="0" fillId="6" borderId="41" xfId="0" applyFill="1" applyBorder="1" applyAlignment="1">
      <alignment horizontal="center"/>
    </xf>
    <xf numFmtId="0" fontId="0" fillId="6" borderId="42" xfId="0" applyFill="1" applyBorder="1" applyAlignment="1">
      <alignment horizontal="center"/>
    </xf>
    <xf numFmtId="0" fontId="0" fillId="6" borderId="14" xfId="0" applyFill="1" applyBorder="1" applyAlignment="1">
      <alignment horizontal="center"/>
    </xf>
    <xf numFmtId="0" fontId="0" fillId="6" borderId="12" xfId="0" applyFill="1" applyBorder="1" applyAlignment="1">
      <alignment horizontal="center"/>
    </xf>
    <xf numFmtId="0" fontId="0" fillId="6" borderId="45" xfId="0" applyFill="1" applyBorder="1" applyAlignment="1">
      <alignment horizontal="center"/>
    </xf>
    <xf numFmtId="0" fontId="0" fillId="6" borderId="46" xfId="0" applyFill="1" applyBorder="1" applyAlignment="1">
      <alignment horizontal="center"/>
    </xf>
    <xf numFmtId="0" fontId="0" fillId="6" borderId="49" xfId="0" applyFill="1" applyBorder="1" applyAlignment="1">
      <alignment horizontal="center"/>
    </xf>
    <xf numFmtId="0" fontId="0" fillId="6" borderId="50" xfId="0" applyFill="1" applyBorder="1" applyAlignment="1">
      <alignment horizontal="center"/>
    </xf>
    <xf numFmtId="0" fontId="0" fillId="6" borderId="53" xfId="0" applyFill="1" applyBorder="1" applyAlignment="1">
      <alignment horizontal="center"/>
    </xf>
    <xf numFmtId="0" fontId="0" fillId="6" borderId="54" xfId="0" applyFill="1" applyBorder="1" applyAlignment="1">
      <alignment horizontal="center"/>
    </xf>
    <xf numFmtId="0" fontId="0" fillId="6" borderId="0" xfId="0" applyFill="1" applyAlignment="1">
      <alignment horizontal="center"/>
    </xf>
    <xf numFmtId="0" fontId="1" fillId="6" borderId="41" xfId="0" applyFont="1" applyFill="1" applyBorder="1" applyAlignment="1">
      <alignment horizontal="center"/>
    </xf>
    <xf numFmtId="0" fontId="1" fillId="6" borderId="14" xfId="0" applyFont="1" applyFill="1" applyBorder="1" applyAlignment="1">
      <alignment horizontal="center"/>
    </xf>
    <xf numFmtId="0" fontId="1" fillId="6" borderId="45" xfId="0" applyFont="1" applyFill="1" applyBorder="1" applyAlignment="1">
      <alignment horizontal="center"/>
    </xf>
    <xf numFmtId="0" fontId="1" fillId="6" borderId="49" xfId="0" applyFont="1" applyFill="1" applyBorder="1" applyAlignment="1">
      <alignment horizontal="center"/>
    </xf>
    <xf numFmtId="0" fontId="1" fillId="6" borderId="53" xfId="0" applyFont="1" applyFill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7" fillId="5" borderId="10" xfId="0" applyFont="1" applyFill="1" applyBorder="1" applyAlignment="1">
      <alignment horizontal="center"/>
    </xf>
    <xf numFmtId="0" fontId="7" fillId="5" borderId="26" xfId="0" applyFont="1" applyFill="1" applyBorder="1" applyAlignment="1">
      <alignment horizontal="center"/>
    </xf>
    <xf numFmtId="0" fontId="7" fillId="0" borderId="47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7" fillId="5" borderId="11" xfId="0" applyFont="1" applyFill="1" applyBorder="1" applyAlignment="1">
      <alignment horizontal="center"/>
    </xf>
    <xf numFmtId="0" fontId="7" fillId="5" borderId="28" xfId="0" applyFont="1" applyFill="1" applyBorder="1" applyAlignment="1">
      <alignment horizontal="center"/>
    </xf>
    <xf numFmtId="0" fontId="7" fillId="0" borderId="48" xfId="0" applyFont="1" applyBorder="1" applyAlignment="1">
      <alignment horizontal="center"/>
    </xf>
    <xf numFmtId="0" fontId="7" fillId="5" borderId="38" xfId="0" applyFont="1" applyFill="1" applyBorder="1" applyAlignment="1">
      <alignment horizontal="center"/>
    </xf>
    <xf numFmtId="0" fontId="4" fillId="4" borderId="35" xfId="0" applyFont="1" applyFill="1" applyBorder="1" applyAlignment="1">
      <alignment horizontal="center"/>
    </xf>
    <xf numFmtId="0" fontId="4" fillId="4" borderId="44" xfId="0" applyFont="1" applyFill="1" applyBorder="1" applyAlignment="1">
      <alignment horizontal="center"/>
    </xf>
    <xf numFmtId="0" fontId="4" fillId="4" borderId="62" xfId="0" applyFont="1" applyFill="1" applyBorder="1" applyAlignment="1">
      <alignment horizontal="center"/>
    </xf>
    <xf numFmtId="0" fontId="1" fillId="0" borderId="63" xfId="0" applyFont="1" applyBorder="1" applyAlignment="1">
      <alignment horizontal="center"/>
    </xf>
    <xf numFmtId="0" fontId="4" fillId="6" borderId="68" xfId="0" applyFont="1" applyFill="1" applyBorder="1" applyAlignment="1">
      <alignment horizontal="center"/>
    </xf>
    <xf numFmtId="0" fontId="4" fillId="6" borderId="69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11" fillId="5" borderId="47" xfId="0" applyFont="1" applyFill="1" applyBorder="1" applyAlignment="1">
      <alignment horizontal="center"/>
    </xf>
    <xf numFmtId="0" fontId="11" fillId="5" borderId="48" xfId="0" applyFont="1" applyFill="1" applyBorder="1" applyAlignment="1">
      <alignment horizontal="center"/>
    </xf>
    <xf numFmtId="0" fontId="11" fillId="0" borderId="48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7" fillId="0" borderId="73" xfId="0" applyFont="1" applyBorder="1" applyAlignment="1">
      <alignment horizontal="center"/>
    </xf>
    <xf numFmtId="0" fontId="7" fillId="5" borderId="18" xfId="0" applyFont="1" applyFill="1" applyBorder="1" applyAlignment="1">
      <alignment horizontal="center"/>
    </xf>
    <xf numFmtId="0" fontId="7" fillId="5" borderId="74" xfId="0" applyFont="1" applyFill="1" applyBorder="1" applyAlignment="1">
      <alignment horizontal="center"/>
    </xf>
    <xf numFmtId="0" fontId="7" fillId="0" borderId="75" xfId="0" applyFont="1" applyBorder="1" applyAlignment="1">
      <alignment horizontal="center"/>
    </xf>
    <xf numFmtId="0" fontId="7" fillId="5" borderId="71" xfId="0" applyFont="1" applyFill="1" applyBorder="1" applyAlignment="1">
      <alignment horizontal="center"/>
    </xf>
    <xf numFmtId="0" fontId="11" fillId="0" borderId="75" xfId="0" applyFont="1" applyBorder="1" applyAlignment="1">
      <alignment horizontal="center" vertical="center"/>
    </xf>
    <xf numFmtId="0" fontId="12" fillId="5" borderId="75" xfId="0" applyFont="1" applyFill="1" applyBorder="1" applyAlignment="1">
      <alignment horizontal="center"/>
    </xf>
    <xf numFmtId="0" fontId="9" fillId="5" borderId="52" xfId="0" applyFont="1" applyFill="1" applyBorder="1" applyAlignment="1">
      <alignment horizontal="center"/>
    </xf>
    <xf numFmtId="0" fontId="4" fillId="3" borderId="66" xfId="0" applyFont="1" applyFill="1" applyBorder="1" applyAlignment="1">
      <alignment horizontal="center"/>
    </xf>
    <xf numFmtId="0" fontId="14" fillId="0" borderId="0" xfId="0" applyFont="1"/>
    <xf numFmtId="0" fontId="13" fillId="0" borderId="0" xfId="0" applyFont="1" applyAlignment="1">
      <alignment horizontal="center"/>
    </xf>
    <xf numFmtId="0" fontId="13" fillId="0" borderId="55" xfId="0" applyFont="1" applyBorder="1" applyAlignment="1">
      <alignment horizontal="center"/>
    </xf>
    <xf numFmtId="0" fontId="13" fillId="0" borderId="77" xfId="0" applyFont="1" applyBorder="1" applyAlignment="1">
      <alignment horizontal="center"/>
    </xf>
    <xf numFmtId="0" fontId="13" fillId="0" borderId="36" xfId="0" applyFont="1" applyBorder="1" applyAlignment="1">
      <alignment horizontal="center"/>
    </xf>
    <xf numFmtId="0" fontId="13" fillId="0" borderId="78" xfId="0" applyFont="1" applyBorder="1" applyAlignment="1">
      <alignment horizontal="center"/>
    </xf>
    <xf numFmtId="0" fontId="13" fillId="0" borderId="59" xfId="0" applyFont="1" applyBorder="1" applyAlignment="1">
      <alignment horizontal="center"/>
    </xf>
    <xf numFmtId="0" fontId="13" fillId="0" borderId="79" xfId="0" applyFont="1" applyBorder="1" applyAlignment="1">
      <alignment horizontal="center"/>
    </xf>
    <xf numFmtId="0" fontId="4" fillId="3" borderId="55" xfId="0" applyFont="1" applyFill="1" applyBorder="1" applyAlignment="1">
      <alignment horizontal="center"/>
    </xf>
    <xf numFmtId="0" fontId="4" fillId="3" borderId="59" xfId="0" applyFont="1" applyFill="1" applyBorder="1" applyAlignment="1">
      <alignment horizontal="center"/>
    </xf>
    <xf numFmtId="0" fontId="0" fillId="0" borderId="78" xfId="0" applyBorder="1"/>
    <xf numFmtId="0" fontId="4" fillId="3" borderId="79" xfId="0" applyFont="1" applyFill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3" fillId="0" borderId="52" xfId="0" applyFont="1" applyBorder="1" applyAlignment="1">
      <alignment horizontal="center"/>
    </xf>
    <xf numFmtId="0" fontId="13" fillId="0" borderId="66" xfId="0" applyFont="1" applyBorder="1" applyAlignment="1">
      <alignment horizontal="center"/>
    </xf>
    <xf numFmtId="0" fontId="0" fillId="0" borderId="52" xfId="0" applyBorder="1"/>
    <xf numFmtId="0" fontId="6" fillId="0" borderId="52" xfId="0" applyFont="1" applyBorder="1" applyAlignment="1">
      <alignment horizontal="center"/>
    </xf>
    <xf numFmtId="0" fontId="2" fillId="0" borderId="0" xfId="0" applyFont="1" applyAlignment="1">
      <alignment vertical="center" wrapText="1"/>
    </xf>
    <xf numFmtId="0" fontId="10" fillId="0" borderId="0" xfId="0" applyFont="1" applyAlignment="1">
      <alignment horizontal="center" vertical="center"/>
    </xf>
    <xf numFmtId="0" fontId="7" fillId="0" borderId="19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8" fillId="0" borderId="19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/>
    </xf>
    <xf numFmtId="0" fontId="17" fillId="0" borderId="19" xfId="0" applyFont="1" applyBorder="1" applyAlignment="1">
      <alignment horizontal="center"/>
    </xf>
    <xf numFmtId="0" fontId="8" fillId="0" borderId="19" xfId="0" applyFont="1" applyFill="1" applyBorder="1" applyAlignment="1">
      <alignment horizontal="right"/>
    </xf>
    <xf numFmtId="0" fontId="18" fillId="0" borderId="1" xfId="0" applyFont="1" applyBorder="1" applyAlignment="1">
      <alignment horizontal="center"/>
    </xf>
    <xf numFmtId="0" fontId="18" fillId="0" borderId="1" xfId="0" applyFont="1" applyBorder="1" applyAlignment="1">
      <alignment horizontal="right"/>
    </xf>
    <xf numFmtId="0" fontId="15" fillId="0" borderId="1" xfId="0" applyFont="1" applyBorder="1" applyAlignment="1">
      <alignment horizontal="right"/>
    </xf>
    <xf numFmtId="0" fontId="0" fillId="0" borderId="80" xfId="0" applyBorder="1" applyAlignment="1">
      <alignment horizontal="center"/>
    </xf>
    <xf numFmtId="0" fontId="0" fillId="0" borderId="81" xfId="0" applyBorder="1" applyAlignment="1">
      <alignment horizontal="center"/>
    </xf>
    <xf numFmtId="0" fontId="3" fillId="0" borderId="81" xfId="0" applyFont="1" applyFill="1" applyBorder="1" applyAlignment="1">
      <alignment horizontal="right"/>
    </xf>
    <xf numFmtId="0" fontId="3" fillId="0" borderId="81" xfId="0" applyFont="1" applyBorder="1" applyAlignment="1">
      <alignment horizontal="right"/>
    </xf>
    <xf numFmtId="0" fontId="7" fillId="0" borderId="82" xfId="0" applyFont="1" applyBorder="1" applyAlignment="1">
      <alignment horizontal="center"/>
    </xf>
    <xf numFmtId="0" fontId="0" fillId="0" borderId="83" xfId="0" applyBorder="1" applyAlignment="1">
      <alignment horizontal="center"/>
    </xf>
    <xf numFmtId="0" fontId="1" fillId="0" borderId="84" xfId="0" applyFont="1" applyBorder="1" applyAlignment="1">
      <alignment horizontal="center"/>
    </xf>
    <xf numFmtId="0" fontId="0" fillId="0" borderId="85" xfId="0" applyBorder="1" applyAlignment="1">
      <alignment horizontal="center"/>
    </xf>
    <xf numFmtId="0" fontId="0" fillId="0" borderId="86" xfId="0" applyBorder="1" applyAlignment="1">
      <alignment horizontal="center"/>
    </xf>
    <xf numFmtId="0" fontId="5" fillId="0" borderId="87" xfId="0" applyFont="1" applyBorder="1" applyAlignment="1">
      <alignment horizontal="right"/>
    </xf>
    <xf numFmtId="0" fontId="7" fillId="0" borderId="88" xfId="0" applyFont="1" applyBorder="1" applyAlignment="1">
      <alignment horizontal="center"/>
    </xf>
    <xf numFmtId="0" fontId="3" fillId="0" borderId="85" xfId="0" applyFont="1" applyBorder="1" applyAlignment="1">
      <alignment horizontal="right"/>
    </xf>
    <xf numFmtId="0" fontId="3" fillId="0" borderId="86" xfId="0" applyFont="1" applyBorder="1" applyAlignment="1">
      <alignment horizontal="right"/>
    </xf>
    <xf numFmtId="0" fontId="3" fillId="0" borderId="89" xfId="0" applyFont="1" applyBorder="1" applyAlignment="1">
      <alignment horizontal="right"/>
    </xf>
    <xf numFmtId="0" fontId="1" fillId="0" borderId="80" xfId="0" applyFont="1" applyBorder="1" applyAlignment="1">
      <alignment horizontal="center"/>
    </xf>
    <xf numFmtId="0" fontId="1" fillId="0" borderId="81" xfId="0" applyFont="1" applyBorder="1" applyAlignment="1">
      <alignment horizontal="center"/>
    </xf>
    <xf numFmtId="0" fontId="5" fillId="0" borderId="81" xfId="0" applyFont="1" applyFill="1" applyBorder="1" applyAlignment="1">
      <alignment horizontal="right"/>
    </xf>
    <xf numFmtId="0" fontId="5" fillId="0" borderId="81" xfId="0" applyFont="1" applyBorder="1" applyAlignment="1">
      <alignment horizontal="right"/>
    </xf>
    <xf numFmtId="0" fontId="8" fillId="0" borderId="88" xfId="0" applyFont="1" applyBorder="1" applyAlignment="1">
      <alignment horizontal="center"/>
    </xf>
    <xf numFmtId="0" fontId="3" fillId="0" borderId="87" xfId="0" applyFont="1" applyBorder="1" applyAlignment="1">
      <alignment horizontal="right"/>
    </xf>
    <xf numFmtId="0" fontId="2" fillId="0" borderId="84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6" fillId="0" borderId="84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1" fillId="6" borderId="24" xfId="0" applyFont="1" applyFill="1" applyBorder="1" applyAlignment="1">
      <alignment horizontal="center" wrapText="1"/>
    </xf>
    <xf numFmtId="0" fontId="1" fillId="6" borderId="25" xfId="0" applyFont="1" applyFill="1" applyBorder="1" applyAlignment="1">
      <alignment horizontal="center" wrapText="1"/>
    </xf>
    <xf numFmtId="0" fontId="9" fillId="0" borderId="47" xfId="0" applyFont="1" applyFill="1" applyBorder="1" applyAlignment="1">
      <alignment horizontal="center"/>
    </xf>
    <xf numFmtId="0" fontId="0" fillId="0" borderId="47" xfId="0" applyFill="1" applyBorder="1" applyAlignment="1">
      <alignment horizontal="center"/>
    </xf>
    <xf numFmtId="0" fontId="4" fillId="4" borderId="59" xfId="0" applyFont="1" applyFill="1" applyBorder="1" applyAlignment="1">
      <alignment horizontal="right"/>
    </xf>
    <xf numFmtId="0" fontId="4" fillId="4" borderId="66" xfId="0" applyFont="1" applyFill="1" applyBorder="1" applyAlignment="1">
      <alignment horizontal="center"/>
    </xf>
    <xf numFmtId="0" fontId="4" fillId="4" borderId="67" xfId="0" applyFont="1" applyFill="1" applyBorder="1" applyAlignment="1">
      <alignment horizontal="center"/>
    </xf>
    <xf numFmtId="0" fontId="4" fillId="4" borderId="70" xfId="0" applyFont="1" applyFill="1" applyBorder="1" applyAlignment="1">
      <alignment horizontal="center"/>
    </xf>
    <xf numFmtId="0" fontId="4" fillId="4" borderId="76" xfId="0" applyFont="1" applyFill="1" applyBorder="1" applyAlignment="1">
      <alignment horizontal="center"/>
    </xf>
    <xf numFmtId="0" fontId="15" fillId="0" borderId="40" xfId="0" applyFont="1" applyBorder="1" applyAlignment="1">
      <alignment horizontal="center"/>
    </xf>
    <xf numFmtId="0" fontId="15" fillId="5" borderId="11" xfId="0" applyFont="1" applyFill="1" applyBorder="1" applyAlignment="1">
      <alignment horizontal="center"/>
    </xf>
    <xf numFmtId="0" fontId="15" fillId="5" borderId="28" xfId="0" applyFont="1" applyFill="1" applyBorder="1" applyAlignment="1">
      <alignment horizontal="center"/>
    </xf>
    <xf numFmtId="0" fontId="15" fillId="0" borderId="48" xfId="0" applyFont="1" applyFill="1" applyBorder="1" applyAlignment="1">
      <alignment horizontal="center"/>
    </xf>
    <xf numFmtId="0" fontId="15" fillId="5" borderId="38" xfId="0" applyFont="1" applyFill="1" applyBorder="1" applyAlignment="1">
      <alignment horizontal="center"/>
    </xf>
    <xf numFmtId="0" fontId="15" fillId="5" borderId="48" xfId="0" applyFont="1" applyFill="1" applyBorder="1" applyAlignment="1">
      <alignment horizontal="center"/>
    </xf>
    <xf numFmtId="0" fontId="15" fillId="0" borderId="48" xfId="0" applyFont="1" applyBorder="1" applyAlignment="1">
      <alignment horizontal="center"/>
    </xf>
    <xf numFmtId="0" fontId="15" fillId="0" borderId="43" xfId="0" applyFont="1" applyBorder="1" applyAlignment="1">
      <alignment horizontal="center"/>
    </xf>
    <xf numFmtId="0" fontId="15" fillId="0" borderId="51" xfId="0" applyFont="1" applyBorder="1" applyAlignment="1">
      <alignment horizontal="center"/>
    </xf>
    <xf numFmtId="0" fontId="15" fillId="5" borderId="37" xfId="0" applyFont="1" applyFill="1" applyBorder="1" applyAlignment="1">
      <alignment horizontal="center"/>
    </xf>
    <xf numFmtId="0" fontId="15" fillId="5" borderId="51" xfId="0" applyFont="1" applyFill="1" applyBorder="1" applyAlignment="1">
      <alignment horizontal="center"/>
    </xf>
    <xf numFmtId="0" fontId="2" fillId="0" borderId="64" xfId="0" applyFont="1" applyBorder="1" applyAlignment="1">
      <alignment horizontal="center"/>
    </xf>
    <xf numFmtId="0" fontId="18" fillId="6" borderId="15" xfId="0" applyFont="1" applyFill="1" applyBorder="1" applyAlignment="1">
      <alignment horizontal="right"/>
    </xf>
    <xf numFmtId="0" fontId="18" fillId="6" borderId="3" xfId="0" applyFont="1" applyFill="1" applyBorder="1" applyAlignment="1">
      <alignment horizontal="right"/>
    </xf>
    <xf numFmtId="0" fontId="18" fillId="0" borderId="2" xfId="0" applyFont="1" applyFill="1" applyBorder="1" applyAlignment="1">
      <alignment horizontal="right"/>
    </xf>
    <xf numFmtId="0" fontId="18" fillId="0" borderId="19" xfId="0" applyFont="1" applyFill="1" applyBorder="1" applyAlignment="1">
      <alignment horizontal="right"/>
    </xf>
    <xf numFmtId="0" fontId="2" fillId="0" borderId="65" xfId="0" applyFont="1" applyBorder="1" applyAlignment="1">
      <alignment horizontal="center"/>
    </xf>
    <xf numFmtId="0" fontId="18" fillId="0" borderId="4" xfId="0" applyFont="1" applyBorder="1" applyAlignment="1">
      <alignment horizontal="center"/>
    </xf>
    <xf numFmtId="0" fontId="18" fillId="6" borderId="16" xfId="0" applyFont="1" applyFill="1" applyBorder="1" applyAlignment="1">
      <alignment horizontal="right"/>
    </xf>
    <xf numFmtId="0" fontId="18" fillId="6" borderId="6" xfId="0" applyFont="1" applyFill="1" applyBorder="1" applyAlignment="1">
      <alignment horizontal="right"/>
    </xf>
    <xf numFmtId="0" fontId="18" fillId="0" borderId="4" xfId="0" applyFont="1" applyBorder="1" applyAlignment="1">
      <alignment horizontal="right"/>
    </xf>
    <xf numFmtId="0" fontId="18" fillId="0" borderId="5" xfId="0" applyFont="1" applyBorder="1" applyAlignment="1">
      <alignment horizontal="right"/>
    </xf>
    <xf numFmtId="0" fontId="18" fillId="0" borderId="20" xfId="0" applyFont="1" applyBorder="1" applyAlignment="1">
      <alignment horizontal="right"/>
    </xf>
    <xf numFmtId="0" fontId="18" fillId="0" borderId="22" xfId="0" applyFont="1" applyBorder="1" applyAlignment="1">
      <alignment horizontal="right"/>
    </xf>
    <xf numFmtId="0" fontId="18" fillId="0" borderId="22" xfId="0" applyFont="1" applyFill="1" applyBorder="1" applyAlignment="1">
      <alignment horizontal="right"/>
    </xf>
    <xf numFmtId="0" fontId="18" fillId="0" borderId="23" xfId="0" applyFont="1" applyBorder="1" applyAlignment="1">
      <alignment horizontal="right"/>
    </xf>
    <xf numFmtId="0" fontId="19" fillId="0" borderId="0" xfId="0" applyFont="1" applyFill="1"/>
    <xf numFmtId="0" fontId="0" fillId="0" borderId="0" xfId="0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1" xfId="0" applyFont="1" applyBorder="1" applyAlignment="1">
      <alignment horizontal="center" wrapText="1"/>
    </xf>
    <xf numFmtId="0" fontId="1" fillId="0" borderId="32" xfId="0" applyFont="1" applyBorder="1" applyAlignment="1">
      <alignment horizontal="center" wrapText="1"/>
    </xf>
    <xf numFmtId="0" fontId="1" fillId="0" borderId="33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2" fillId="0" borderId="31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" fillId="0" borderId="31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wrapText="1"/>
    </xf>
    <xf numFmtId="0" fontId="1" fillId="0" borderId="29" xfId="0" applyFont="1" applyBorder="1" applyAlignment="1">
      <alignment horizontal="center" wrapText="1"/>
    </xf>
    <xf numFmtId="0" fontId="2" fillId="0" borderId="15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4" fillId="4" borderId="7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/>
    </xf>
    <xf numFmtId="0" fontId="4" fillId="4" borderId="13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/>
    </xf>
    <xf numFmtId="0" fontId="4" fillId="4" borderId="17" xfId="0" applyFont="1" applyFill="1" applyBorder="1" applyAlignment="1">
      <alignment horizontal="center"/>
    </xf>
    <xf numFmtId="0" fontId="4" fillId="4" borderId="52" xfId="0" applyFont="1" applyFill="1" applyBorder="1" applyAlignment="1">
      <alignment horizontal="center"/>
    </xf>
    <xf numFmtId="0" fontId="4" fillId="4" borderId="38" xfId="0" applyFont="1" applyFill="1" applyBorder="1" applyAlignment="1">
      <alignment horizontal="center"/>
    </xf>
    <xf numFmtId="0" fontId="4" fillId="4" borderId="53" xfId="0" applyFont="1" applyFill="1" applyBorder="1" applyAlignment="1">
      <alignment horizontal="center"/>
    </xf>
    <xf numFmtId="0" fontId="4" fillId="4" borderId="54" xfId="0" applyFont="1" applyFill="1" applyBorder="1" applyAlignment="1">
      <alignment horizontal="center"/>
    </xf>
    <xf numFmtId="0" fontId="4" fillId="4" borderId="37" xfId="0" applyFont="1" applyFill="1" applyBorder="1" applyAlignment="1">
      <alignment horizontal="center"/>
    </xf>
    <xf numFmtId="0" fontId="4" fillId="4" borderId="71" xfId="0" applyFont="1" applyFill="1" applyBorder="1" applyAlignment="1">
      <alignment horizontal="center"/>
    </xf>
    <xf numFmtId="0" fontId="1" fillId="6" borderId="58" xfId="0" applyFont="1" applyFill="1" applyBorder="1" applyAlignment="1">
      <alignment horizontal="center" wrapText="1"/>
    </xf>
    <xf numFmtId="0" fontId="1" fillId="6" borderId="32" xfId="0" applyFont="1" applyFill="1" applyBorder="1" applyAlignment="1">
      <alignment horizontal="center" wrapText="1"/>
    </xf>
    <xf numFmtId="0" fontId="1" fillId="6" borderId="8" xfId="0" applyFont="1" applyFill="1" applyBorder="1" applyAlignment="1">
      <alignment horizontal="center"/>
    </xf>
    <xf numFmtId="0" fontId="1" fillId="6" borderId="29" xfId="0" applyFont="1" applyFill="1" applyBorder="1" applyAlignment="1">
      <alignment horizontal="center"/>
    </xf>
    <xf numFmtId="0" fontId="1" fillId="6" borderId="8" xfId="0" applyFont="1" applyFill="1" applyBorder="1" applyAlignment="1">
      <alignment horizontal="center" wrapText="1"/>
    </xf>
    <xf numFmtId="0" fontId="1" fillId="6" borderId="29" xfId="0" applyFont="1" applyFill="1" applyBorder="1" applyAlignment="1">
      <alignment horizontal="center" wrapText="1"/>
    </xf>
    <xf numFmtId="0" fontId="7" fillId="6" borderId="56" xfId="0" applyFont="1" applyFill="1" applyBorder="1" applyAlignment="1">
      <alignment horizontal="center"/>
    </xf>
    <xf numFmtId="0" fontId="7" fillId="6" borderId="57" xfId="0" applyFont="1" applyFill="1" applyBorder="1" applyAlignment="1">
      <alignment horizontal="center"/>
    </xf>
    <xf numFmtId="0" fontId="1" fillId="0" borderId="60" xfId="0" applyFont="1" applyBorder="1" applyAlignment="1">
      <alignment horizontal="center"/>
    </xf>
    <xf numFmtId="0" fontId="1" fillId="0" borderId="61" xfId="0" applyFont="1" applyBorder="1" applyAlignment="1">
      <alignment horizontal="center"/>
    </xf>
    <xf numFmtId="0" fontId="1" fillId="6" borderId="7" xfId="0" applyFont="1" applyFill="1" applyBorder="1" applyAlignment="1">
      <alignment horizontal="center"/>
    </xf>
    <xf numFmtId="0" fontId="1" fillId="6" borderId="27" xfId="0" applyFont="1" applyFill="1" applyBorder="1" applyAlignment="1">
      <alignment horizontal="center"/>
    </xf>
    <xf numFmtId="0" fontId="1" fillId="6" borderId="17" xfId="0" applyFont="1" applyFill="1" applyBorder="1" applyAlignment="1">
      <alignment horizontal="center"/>
    </xf>
    <xf numFmtId="0" fontId="1" fillId="6" borderId="72" xfId="0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4" fillId="4" borderId="62" xfId="0" applyFont="1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5" fillId="5" borderId="37" xfId="0" applyFont="1" applyFill="1" applyBorder="1" applyAlignment="1">
      <alignment horizontal="center" vertical="center"/>
    </xf>
    <xf numFmtId="0" fontId="15" fillId="5" borderId="38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3" borderId="17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107156</xdr:colOff>
      <xdr:row>1</xdr:row>
      <xdr:rowOff>35718</xdr:rowOff>
    </xdr:from>
    <xdr:to>
      <xdr:col>1</xdr:col>
      <xdr:colOff>693473</xdr:colOff>
      <xdr:row>3</xdr:row>
      <xdr:rowOff>94456</xdr:rowOff>
    </xdr:to>
    <xdr:pic>
      <xdr:nvPicPr>
        <xdr:cNvPr id="2" name="Picture 1" descr="SARIT PIC 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309339152" y="297656"/>
          <a:ext cx="586317" cy="463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214313</xdr:colOff>
      <xdr:row>2</xdr:row>
      <xdr:rowOff>130970</xdr:rowOff>
    </xdr:from>
    <xdr:to>
      <xdr:col>1</xdr:col>
      <xdr:colOff>800630</xdr:colOff>
      <xdr:row>4</xdr:row>
      <xdr:rowOff>142082</xdr:rowOff>
    </xdr:to>
    <xdr:pic>
      <xdr:nvPicPr>
        <xdr:cNvPr id="2" name="Picture 1" descr="SARIT PIC 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310922682" y="571501"/>
          <a:ext cx="586317" cy="463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561975</xdr:colOff>
      <xdr:row>14</xdr:row>
      <xdr:rowOff>142875</xdr:rowOff>
    </xdr:from>
    <xdr:to>
      <xdr:col>2</xdr:col>
      <xdr:colOff>1148292</xdr:colOff>
      <xdr:row>17</xdr:row>
      <xdr:rowOff>53975</xdr:rowOff>
    </xdr:to>
    <xdr:pic>
      <xdr:nvPicPr>
        <xdr:cNvPr id="2" name="Picture 1" descr="SARIT PIC 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237475408" y="4410075"/>
          <a:ext cx="586317" cy="463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B1:X27"/>
  <sheetViews>
    <sheetView rightToLeft="1" tabSelected="1" zoomScale="80" zoomScaleNormal="80" workbookViewId="0">
      <selection activeCell="O27" sqref="O27"/>
    </sheetView>
  </sheetViews>
  <sheetFormatPr defaultColWidth="9" defaultRowHeight="15" x14ac:dyDescent="0.25"/>
  <cols>
    <col min="1" max="1" width="3.42578125" style="1" customWidth="1"/>
    <col min="2" max="2" width="10.42578125" style="1" customWidth="1"/>
    <col min="3" max="3" width="5.85546875" style="1" bestFit="1" customWidth="1"/>
    <col min="4" max="4" width="7.42578125" style="1" customWidth="1"/>
    <col min="5" max="5" width="5.7109375" style="2" customWidth="1"/>
    <col min="6" max="6" width="6" style="1" customWidth="1"/>
    <col min="7" max="7" width="9.5703125" style="1" customWidth="1"/>
    <col min="8" max="8" width="5.42578125" style="1" customWidth="1"/>
    <col min="9" max="9" width="7.7109375" style="1" customWidth="1"/>
    <col min="10" max="10" width="8" style="1" bestFit="1" customWidth="1"/>
    <col min="11" max="11" width="4.7109375" style="1" bestFit="1" customWidth="1"/>
    <col min="12" max="12" width="7.7109375" style="1" customWidth="1"/>
    <col min="13" max="13" width="5.85546875" style="2" customWidth="1"/>
    <col min="14" max="14" width="6" style="1" customWidth="1"/>
    <col min="15" max="15" width="9.42578125" style="1" customWidth="1"/>
    <col min="16" max="16" width="4.7109375" style="1" bestFit="1" customWidth="1"/>
    <col min="17" max="17" width="8" style="1" customWidth="1"/>
    <col min="18" max="18" width="8.42578125" style="1" customWidth="1"/>
    <col min="19" max="19" width="4.7109375" style="1" bestFit="1" customWidth="1"/>
    <col min="20" max="20" width="7.5703125" style="1" bestFit="1" customWidth="1"/>
    <col min="21" max="21" width="5.140625" style="2" bestFit="1" customWidth="1"/>
    <col min="22" max="22" width="6.5703125" style="1" customWidth="1"/>
    <col min="23" max="16384" width="9" style="1"/>
  </cols>
  <sheetData>
    <row r="1" spans="2:24" ht="21" x14ac:dyDescent="0.35">
      <c r="C1" s="46"/>
      <c r="D1" s="46" t="s">
        <v>37</v>
      </c>
      <c r="E1" s="46"/>
      <c r="O1" s="39"/>
      <c r="P1" s="39"/>
      <c r="Q1" s="39"/>
      <c r="R1" s="39"/>
      <c r="S1" s="39"/>
    </row>
    <row r="2" spans="2:24" ht="15.75" thickBot="1" x14ac:dyDescent="0.3"/>
    <row r="3" spans="2:24" s="4" customFormat="1" ht="16.5" thickTop="1" x14ac:dyDescent="0.25">
      <c r="B3" s="198" t="s">
        <v>0</v>
      </c>
      <c r="C3" s="199"/>
      <c r="D3" s="199"/>
      <c r="E3" s="200"/>
      <c r="F3" s="200"/>
      <c r="G3" s="198" t="s">
        <v>11</v>
      </c>
      <c r="H3" s="199"/>
      <c r="I3" s="199"/>
      <c r="J3" s="199"/>
      <c r="K3" s="199"/>
      <c r="L3" s="199"/>
      <c r="M3" s="200"/>
      <c r="N3" s="215"/>
      <c r="O3" s="214" t="s">
        <v>9</v>
      </c>
      <c r="P3" s="199"/>
      <c r="Q3" s="199"/>
      <c r="R3" s="199"/>
      <c r="S3" s="199"/>
      <c r="T3" s="199"/>
      <c r="U3" s="200"/>
      <c r="V3" s="215"/>
    </row>
    <row r="4" spans="2:24" s="4" customFormat="1" ht="15.75" x14ac:dyDescent="0.25">
      <c r="B4" s="201" t="s">
        <v>4</v>
      </c>
      <c r="C4" s="202"/>
      <c r="D4" s="202"/>
      <c r="E4" s="203"/>
      <c r="F4" s="203"/>
      <c r="G4" s="201" t="s">
        <v>10</v>
      </c>
      <c r="H4" s="202"/>
      <c r="I4" s="204"/>
      <c r="J4" s="205" t="s">
        <v>4</v>
      </c>
      <c r="K4" s="202"/>
      <c r="L4" s="202"/>
      <c r="M4" s="203"/>
      <c r="N4" s="206"/>
      <c r="O4" s="201" t="s">
        <v>10</v>
      </c>
      <c r="P4" s="202"/>
      <c r="Q4" s="204"/>
      <c r="R4" s="205" t="s">
        <v>4</v>
      </c>
      <c r="S4" s="202"/>
      <c r="T4" s="202"/>
      <c r="U4" s="203"/>
      <c r="V4" s="206"/>
    </row>
    <row r="5" spans="2:24" s="4" customFormat="1" ht="15.75" customHeight="1" x14ac:dyDescent="0.25">
      <c r="B5" s="187" t="s">
        <v>5</v>
      </c>
      <c r="C5" s="189" t="s">
        <v>8</v>
      </c>
      <c r="D5" s="210" t="s">
        <v>2</v>
      </c>
      <c r="E5" s="212" t="s">
        <v>3</v>
      </c>
      <c r="F5" s="213"/>
      <c r="G5" s="187" t="s">
        <v>5</v>
      </c>
      <c r="H5" s="189" t="s">
        <v>8</v>
      </c>
      <c r="I5" s="191" t="s">
        <v>2</v>
      </c>
      <c r="J5" s="193" t="s">
        <v>5</v>
      </c>
      <c r="K5" s="189" t="s">
        <v>8</v>
      </c>
      <c r="L5" s="210" t="s">
        <v>2</v>
      </c>
      <c r="M5" s="212" t="s">
        <v>3</v>
      </c>
      <c r="N5" s="213"/>
      <c r="O5" s="187" t="s">
        <v>5</v>
      </c>
      <c r="P5" s="189" t="s">
        <v>8</v>
      </c>
      <c r="Q5" s="191" t="s">
        <v>2</v>
      </c>
      <c r="R5" s="193" t="s">
        <v>5</v>
      </c>
      <c r="S5" s="189" t="s">
        <v>8</v>
      </c>
      <c r="T5" s="210" t="s">
        <v>2</v>
      </c>
      <c r="U5" s="212" t="s">
        <v>3</v>
      </c>
      <c r="V5" s="213"/>
    </row>
    <row r="6" spans="2:24" s="3" customFormat="1" ht="30.75" thickBot="1" x14ac:dyDescent="0.3">
      <c r="B6" s="188"/>
      <c r="C6" s="190"/>
      <c r="D6" s="211"/>
      <c r="E6" s="26" t="s">
        <v>30</v>
      </c>
      <c r="F6" s="26" t="s">
        <v>31</v>
      </c>
      <c r="G6" s="188"/>
      <c r="H6" s="190"/>
      <c r="I6" s="192"/>
      <c r="J6" s="194"/>
      <c r="K6" s="190"/>
      <c r="L6" s="211"/>
      <c r="M6" s="26" t="s">
        <v>30</v>
      </c>
      <c r="N6" s="26" t="s">
        <v>31</v>
      </c>
      <c r="O6" s="188"/>
      <c r="P6" s="190"/>
      <c r="Q6" s="192"/>
      <c r="R6" s="194"/>
      <c r="S6" s="190"/>
      <c r="T6" s="211"/>
      <c r="U6" s="26" t="s">
        <v>30</v>
      </c>
      <c r="V6" s="27" t="s">
        <v>31</v>
      </c>
    </row>
    <row r="7" spans="2:24" ht="18.75" x14ac:dyDescent="0.3">
      <c r="B7" s="130" t="s">
        <v>1</v>
      </c>
      <c r="C7" s="131">
        <v>801</v>
      </c>
      <c r="D7" s="146">
        <v>6</v>
      </c>
      <c r="E7" s="126">
        <v>6</v>
      </c>
      <c r="F7" s="23">
        <v>0.5</v>
      </c>
      <c r="G7" s="130" t="s">
        <v>13</v>
      </c>
      <c r="H7" s="131">
        <v>802</v>
      </c>
      <c r="I7" s="132">
        <v>8</v>
      </c>
      <c r="J7" s="136"/>
      <c r="K7" s="131"/>
      <c r="L7" s="146"/>
      <c r="M7" s="126">
        <v>4</v>
      </c>
      <c r="N7" s="24">
        <v>0.5</v>
      </c>
      <c r="O7" s="130" t="s">
        <v>13</v>
      </c>
      <c r="P7" s="131">
        <v>803</v>
      </c>
      <c r="Q7" s="146">
        <v>8</v>
      </c>
      <c r="R7" s="144"/>
      <c r="S7" s="131"/>
      <c r="T7" s="148"/>
      <c r="U7" s="140">
        <v>4</v>
      </c>
      <c r="V7" s="24">
        <v>1</v>
      </c>
    </row>
    <row r="8" spans="2:24" ht="18.75" x14ac:dyDescent="0.3">
      <c r="B8" s="116" t="s">
        <v>16</v>
      </c>
      <c r="C8" s="6" t="s">
        <v>17</v>
      </c>
      <c r="D8" s="147">
        <v>5</v>
      </c>
      <c r="E8" s="127">
        <v>5</v>
      </c>
      <c r="F8" s="9">
        <v>0.5</v>
      </c>
      <c r="G8" s="117"/>
      <c r="H8" s="6"/>
      <c r="I8" s="207">
        <v>5</v>
      </c>
      <c r="J8" s="209" t="s">
        <v>16</v>
      </c>
      <c r="K8" s="6" t="s">
        <v>18</v>
      </c>
      <c r="L8" s="195">
        <v>5</v>
      </c>
      <c r="M8" s="127">
        <v>5</v>
      </c>
      <c r="N8" s="7">
        <v>0.5</v>
      </c>
      <c r="O8" s="197" t="s">
        <v>16</v>
      </c>
      <c r="P8" s="6" t="s">
        <v>19</v>
      </c>
      <c r="Q8" s="195">
        <v>5</v>
      </c>
      <c r="R8" s="118"/>
      <c r="S8" s="6"/>
      <c r="T8" s="149"/>
      <c r="U8" s="141">
        <v>2.5</v>
      </c>
      <c r="V8" s="7">
        <v>1</v>
      </c>
    </row>
    <row r="9" spans="2:24" ht="18.75" x14ac:dyDescent="0.3">
      <c r="B9" s="117"/>
      <c r="C9" s="6"/>
      <c r="D9" s="147"/>
      <c r="E9" s="127"/>
      <c r="F9" s="9"/>
      <c r="G9" s="117"/>
      <c r="H9" s="6"/>
      <c r="I9" s="208"/>
      <c r="J9" s="209"/>
      <c r="K9" s="6" t="s">
        <v>19</v>
      </c>
      <c r="L9" s="196"/>
      <c r="M9" s="127"/>
      <c r="N9" s="7"/>
      <c r="O9" s="197"/>
      <c r="P9" s="6" t="s">
        <v>20</v>
      </c>
      <c r="Q9" s="196"/>
      <c r="R9" s="119" t="s">
        <v>16</v>
      </c>
      <c r="S9" s="6" t="s">
        <v>21</v>
      </c>
      <c r="T9" s="149">
        <v>7</v>
      </c>
      <c r="U9" s="141">
        <v>6</v>
      </c>
      <c r="V9" s="7">
        <v>1</v>
      </c>
      <c r="W9" s="30" t="s">
        <v>33</v>
      </c>
      <c r="X9" s="31"/>
    </row>
    <row r="10" spans="2:24" ht="18.75" x14ac:dyDescent="0.3">
      <c r="B10" s="116" t="s">
        <v>6</v>
      </c>
      <c r="C10" s="6" t="s">
        <v>7</v>
      </c>
      <c r="D10" s="147">
        <v>5</v>
      </c>
      <c r="E10" s="127">
        <v>5</v>
      </c>
      <c r="F10" s="9">
        <v>1</v>
      </c>
      <c r="G10" s="117"/>
      <c r="H10" s="6"/>
      <c r="I10" s="42">
        <v>5</v>
      </c>
      <c r="J10" s="115" t="s">
        <v>6</v>
      </c>
      <c r="K10" s="6" t="s">
        <v>12</v>
      </c>
      <c r="L10" s="147">
        <v>5</v>
      </c>
      <c r="M10" s="127">
        <v>5</v>
      </c>
      <c r="N10" s="7">
        <v>1</v>
      </c>
      <c r="O10" s="116"/>
      <c r="P10" s="6"/>
      <c r="Q10" s="147"/>
      <c r="R10" s="120"/>
      <c r="S10" s="6"/>
      <c r="T10" s="149"/>
      <c r="U10" s="141"/>
      <c r="V10" s="7"/>
    </row>
    <row r="11" spans="2:24" ht="18.75" x14ac:dyDescent="0.3">
      <c r="B11" s="116" t="s">
        <v>14</v>
      </c>
      <c r="C11" s="6" t="s">
        <v>7</v>
      </c>
      <c r="D11" s="147">
        <v>5</v>
      </c>
      <c r="E11" s="127">
        <v>5</v>
      </c>
      <c r="F11" s="9">
        <v>1</v>
      </c>
      <c r="G11" s="116" t="s">
        <v>15</v>
      </c>
      <c r="H11" s="6" t="s">
        <v>12</v>
      </c>
      <c r="I11" s="42">
        <v>8</v>
      </c>
      <c r="J11" s="115"/>
      <c r="K11" s="6"/>
      <c r="L11" s="147"/>
      <c r="M11" s="127">
        <v>4</v>
      </c>
      <c r="N11" s="7">
        <v>1</v>
      </c>
      <c r="O11" s="116"/>
      <c r="P11" s="6"/>
      <c r="Q11" s="147"/>
      <c r="R11" s="120"/>
      <c r="S11" s="6"/>
      <c r="T11" s="149"/>
      <c r="U11" s="141"/>
      <c r="V11" s="7"/>
    </row>
    <row r="12" spans="2:24" ht="18.75" x14ac:dyDescent="0.3">
      <c r="B12" s="117"/>
      <c r="C12" s="6"/>
      <c r="D12" s="147"/>
      <c r="E12" s="127"/>
      <c r="F12" s="9"/>
      <c r="G12" s="117"/>
      <c r="H12" s="6"/>
      <c r="I12" s="42"/>
      <c r="J12" s="115" t="s">
        <v>22</v>
      </c>
      <c r="K12" s="6"/>
      <c r="L12" s="147">
        <v>8</v>
      </c>
      <c r="M12" s="127">
        <v>4</v>
      </c>
      <c r="N12" s="7">
        <v>1</v>
      </c>
      <c r="O12" s="116"/>
      <c r="P12" s="6"/>
      <c r="Q12" s="147"/>
      <c r="R12" s="120"/>
      <c r="S12" s="6"/>
      <c r="T12" s="149"/>
      <c r="U12" s="141"/>
      <c r="V12" s="7"/>
    </row>
    <row r="13" spans="2:24" ht="18.75" x14ac:dyDescent="0.3">
      <c r="B13" s="117"/>
      <c r="C13" s="6"/>
      <c r="D13" s="147"/>
      <c r="E13" s="127"/>
      <c r="F13" s="9"/>
      <c r="G13" s="117"/>
      <c r="H13" s="6"/>
      <c r="I13" s="42">
        <v>2</v>
      </c>
      <c r="J13" s="115" t="s">
        <v>23</v>
      </c>
      <c r="K13" s="6" t="s">
        <v>24</v>
      </c>
      <c r="L13" s="147">
        <v>2</v>
      </c>
      <c r="M13" s="127">
        <v>2</v>
      </c>
      <c r="N13" s="7"/>
      <c r="O13" s="116" t="s">
        <v>23</v>
      </c>
      <c r="P13" s="6" t="s">
        <v>25</v>
      </c>
      <c r="Q13" s="147">
        <v>8</v>
      </c>
      <c r="R13" s="120"/>
      <c r="S13" s="6"/>
      <c r="T13" s="149"/>
      <c r="U13" s="141">
        <v>4</v>
      </c>
      <c r="V13" s="7">
        <v>1</v>
      </c>
    </row>
    <row r="14" spans="2:24" s="28" customFormat="1" ht="18.75" x14ac:dyDescent="0.3">
      <c r="B14" s="117"/>
      <c r="C14" s="6"/>
      <c r="D14" s="147"/>
      <c r="E14" s="127"/>
      <c r="F14" s="9"/>
      <c r="G14" s="117"/>
      <c r="H14" s="6"/>
      <c r="I14" s="42"/>
      <c r="J14" s="115"/>
      <c r="K14" s="6"/>
      <c r="L14" s="147"/>
      <c r="M14" s="127"/>
      <c r="N14" s="7"/>
      <c r="O14" s="116" t="s">
        <v>32</v>
      </c>
      <c r="P14" s="6"/>
      <c r="Q14" s="147">
        <v>10</v>
      </c>
      <c r="R14" s="120"/>
      <c r="S14" s="6"/>
      <c r="T14" s="149"/>
      <c r="U14" s="141">
        <v>5</v>
      </c>
      <c r="V14" s="7">
        <v>1</v>
      </c>
    </row>
    <row r="15" spans="2:24" ht="18.75" x14ac:dyDescent="0.3">
      <c r="B15" s="116" t="s">
        <v>36</v>
      </c>
      <c r="C15" s="6"/>
      <c r="D15" s="147">
        <v>4</v>
      </c>
      <c r="E15" s="127">
        <v>4</v>
      </c>
      <c r="F15" s="9">
        <v>1</v>
      </c>
      <c r="G15" s="117"/>
      <c r="H15" s="6"/>
      <c r="I15" s="42">
        <v>5</v>
      </c>
      <c r="J15" s="115" t="s">
        <v>36</v>
      </c>
      <c r="K15" s="6"/>
      <c r="L15" s="147">
        <v>5</v>
      </c>
      <c r="M15" s="127">
        <v>5</v>
      </c>
      <c r="N15" s="7">
        <v>1</v>
      </c>
      <c r="O15" s="117"/>
      <c r="P15" s="6"/>
      <c r="Q15" s="147">
        <v>5</v>
      </c>
      <c r="R15" s="121" t="s">
        <v>36</v>
      </c>
      <c r="S15" s="6"/>
      <c r="T15" s="149"/>
      <c r="U15" s="141">
        <v>5</v>
      </c>
      <c r="V15" s="7">
        <v>5</v>
      </c>
    </row>
    <row r="16" spans="2:24" s="29" customFormat="1" ht="18.75" x14ac:dyDescent="0.3">
      <c r="B16" s="5"/>
      <c r="C16" s="6"/>
      <c r="D16" s="42"/>
      <c r="E16" s="127"/>
      <c r="F16" s="9"/>
      <c r="G16" s="117"/>
      <c r="H16" s="6"/>
      <c r="I16" s="42"/>
      <c r="J16" s="115"/>
      <c r="K16" s="6"/>
      <c r="L16" s="42"/>
      <c r="M16" s="127"/>
      <c r="N16" s="7"/>
      <c r="O16" s="8"/>
      <c r="P16" s="6"/>
      <c r="Q16" s="42"/>
      <c r="R16" s="121"/>
      <c r="S16" s="6"/>
      <c r="T16" s="10"/>
      <c r="U16" s="141"/>
      <c r="V16" s="7"/>
    </row>
    <row r="17" spans="2:24" ht="18.75" x14ac:dyDescent="0.3">
      <c r="B17" s="8" t="s">
        <v>26</v>
      </c>
      <c r="C17" s="6"/>
      <c r="D17" s="44">
        <v>1</v>
      </c>
      <c r="E17" s="128">
        <v>4</v>
      </c>
      <c r="F17" s="12"/>
      <c r="G17" s="125"/>
      <c r="H17" s="11"/>
      <c r="I17" s="43">
        <v>1</v>
      </c>
      <c r="J17" s="13"/>
      <c r="K17" s="35"/>
      <c r="L17" s="44">
        <v>1</v>
      </c>
      <c r="M17" s="128">
        <v>4</v>
      </c>
      <c r="N17" s="36"/>
      <c r="O17" s="37"/>
      <c r="P17" s="35"/>
      <c r="Q17" s="44">
        <v>1</v>
      </c>
      <c r="R17" s="122"/>
      <c r="S17" s="35"/>
      <c r="T17" s="38">
        <v>1</v>
      </c>
      <c r="U17" s="142">
        <v>4</v>
      </c>
      <c r="V17" s="14"/>
    </row>
    <row r="18" spans="2:24" ht="15.75" thickBot="1" x14ac:dyDescent="0.3">
      <c r="B18" s="133" t="s">
        <v>27</v>
      </c>
      <c r="C18" s="134"/>
      <c r="D18" s="135">
        <v>2</v>
      </c>
      <c r="E18" s="129">
        <v>1</v>
      </c>
      <c r="F18" s="12"/>
      <c r="G18" s="137"/>
      <c r="H18" s="138"/>
      <c r="I18" s="135">
        <v>2</v>
      </c>
      <c r="J18" s="139"/>
      <c r="K18" s="138"/>
      <c r="L18" s="135">
        <v>2</v>
      </c>
      <c r="M18" s="129">
        <v>1</v>
      </c>
      <c r="N18" s="14"/>
      <c r="O18" s="137"/>
      <c r="P18" s="138"/>
      <c r="Q18" s="135">
        <v>2</v>
      </c>
      <c r="R18" s="139"/>
      <c r="S18" s="138"/>
      <c r="T18" s="145">
        <v>2</v>
      </c>
      <c r="U18" s="143">
        <v>1</v>
      </c>
      <c r="V18" s="14"/>
      <c r="W18" s="39"/>
    </row>
    <row r="19" spans="2:24" x14ac:dyDescent="0.25">
      <c r="B19" s="47"/>
      <c r="C19" s="22"/>
      <c r="D19" s="40"/>
      <c r="E19" s="9"/>
      <c r="F19" s="9"/>
      <c r="G19" s="47"/>
      <c r="H19" s="22"/>
      <c r="I19" s="41"/>
      <c r="J19" s="25"/>
      <c r="K19" s="22"/>
      <c r="L19" s="40">
        <v>5</v>
      </c>
      <c r="M19" s="9"/>
      <c r="N19" s="7"/>
      <c r="O19" s="47"/>
      <c r="P19" s="22"/>
      <c r="Q19" s="41"/>
      <c r="R19" s="25"/>
      <c r="S19" s="22"/>
      <c r="T19" s="22">
        <v>5</v>
      </c>
      <c r="U19" s="9"/>
      <c r="V19" s="7"/>
      <c r="W19" s="45"/>
      <c r="X19" s="39"/>
    </row>
    <row r="20" spans="2:24" ht="21.75" thickBot="1" x14ac:dyDescent="0.4">
      <c r="B20" s="21" t="s">
        <v>28</v>
      </c>
      <c r="C20" s="16"/>
      <c r="D20" s="16">
        <f>SUM(D7:D19)</f>
        <v>28</v>
      </c>
      <c r="E20" s="17"/>
      <c r="F20" s="17"/>
      <c r="G20" s="15"/>
      <c r="H20" s="16"/>
      <c r="I20" s="18">
        <f>SUM(I7:I19)</f>
        <v>36</v>
      </c>
      <c r="J20" s="19"/>
      <c r="K20" s="16"/>
      <c r="L20" s="16">
        <f>SUM(L7:L19)</f>
        <v>33</v>
      </c>
      <c r="M20" s="17"/>
      <c r="N20" s="20"/>
      <c r="O20" s="15"/>
      <c r="P20" s="16"/>
      <c r="Q20" s="18">
        <f>SUM(Q7:Q19)</f>
        <v>39</v>
      </c>
      <c r="R20" s="19"/>
      <c r="S20" s="16"/>
      <c r="T20" s="16">
        <f>SUM(T7:T19)</f>
        <v>15</v>
      </c>
      <c r="U20" s="17"/>
      <c r="V20" s="20"/>
    </row>
    <row r="21" spans="2:24" ht="15.75" thickTop="1" x14ac:dyDescent="0.25">
      <c r="E21" s="2">
        <f>SUM(E7:E20)</f>
        <v>30</v>
      </c>
      <c r="F21" s="1">
        <f>SUM(F7:F20)</f>
        <v>4</v>
      </c>
      <c r="M21" s="2">
        <f>SUM(M7:M20)</f>
        <v>34</v>
      </c>
      <c r="N21" s="1">
        <f>SUM(N7:N20)</f>
        <v>5</v>
      </c>
      <c r="U21" s="2">
        <f>SUM(U7:U20)</f>
        <v>31.5</v>
      </c>
      <c r="V21" s="1">
        <f>SUM(V7:V20)</f>
        <v>10</v>
      </c>
    </row>
    <row r="22" spans="2:24" x14ac:dyDescent="0.25">
      <c r="E22" s="186">
        <f>E21+F21</f>
        <v>34</v>
      </c>
      <c r="F22" s="186"/>
      <c r="M22" s="186">
        <f>M21+N21</f>
        <v>39</v>
      </c>
      <c r="N22" s="186"/>
      <c r="U22" s="186">
        <f>U21+V21</f>
        <v>41.5</v>
      </c>
      <c r="V22" s="186"/>
    </row>
    <row r="23" spans="2:24" x14ac:dyDescent="0.25">
      <c r="B23" s="3" t="s">
        <v>29</v>
      </c>
      <c r="D23" s="3">
        <v>5</v>
      </c>
      <c r="E23" s="3"/>
      <c r="F23" s="3"/>
      <c r="G23" s="3"/>
      <c r="H23" s="3"/>
      <c r="I23" s="3">
        <v>2</v>
      </c>
      <c r="J23" s="3"/>
      <c r="K23" s="3"/>
      <c r="L23" s="3">
        <v>5</v>
      </c>
      <c r="M23" s="3"/>
      <c r="N23" s="3"/>
      <c r="O23" s="3"/>
      <c r="P23" s="3"/>
      <c r="Q23" s="3">
        <v>3</v>
      </c>
      <c r="R23" s="3"/>
      <c r="S23" s="3"/>
      <c r="T23" s="3">
        <v>2</v>
      </c>
      <c r="U23" s="3"/>
    </row>
    <row r="25" spans="2:24" x14ac:dyDescent="0.25">
      <c r="D25" s="185" t="s">
        <v>61</v>
      </c>
      <c r="S25" s="33" t="s">
        <v>34</v>
      </c>
      <c r="T25" s="1">
        <f>E22+M22+U22</f>
        <v>114.5</v>
      </c>
    </row>
    <row r="27" spans="2:24" x14ac:dyDescent="0.25">
      <c r="T27" s="29">
        <f>19*3*3</f>
        <v>171</v>
      </c>
      <c r="U27" s="32" t="s">
        <v>35</v>
      </c>
    </row>
  </sheetData>
  <mergeCells count="34">
    <mergeCell ref="O4:Q4"/>
    <mergeCell ref="R4:V4"/>
    <mergeCell ref="L8:L9"/>
    <mergeCell ref="O3:V3"/>
    <mergeCell ref="G3:N3"/>
    <mergeCell ref="L5:L6"/>
    <mergeCell ref="M5:N5"/>
    <mergeCell ref="S5:S6"/>
    <mergeCell ref="T5:T6"/>
    <mergeCell ref="U5:V5"/>
    <mergeCell ref="B3:F3"/>
    <mergeCell ref="B4:F4"/>
    <mergeCell ref="G4:I4"/>
    <mergeCell ref="J4:N4"/>
    <mergeCell ref="E22:F22"/>
    <mergeCell ref="G5:G6"/>
    <mergeCell ref="H5:H6"/>
    <mergeCell ref="I5:I6"/>
    <mergeCell ref="J5:J6"/>
    <mergeCell ref="I8:I9"/>
    <mergeCell ref="J8:J9"/>
    <mergeCell ref="B5:B6"/>
    <mergeCell ref="C5:C6"/>
    <mergeCell ref="D5:D6"/>
    <mergeCell ref="E5:F5"/>
    <mergeCell ref="K5:K6"/>
    <mergeCell ref="U22:V22"/>
    <mergeCell ref="M22:N22"/>
    <mergeCell ref="O5:O6"/>
    <mergeCell ref="P5:P6"/>
    <mergeCell ref="Q5:Q6"/>
    <mergeCell ref="R5:R6"/>
    <mergeCell ref="Q8:Q9"/>
    <mergeCell ref="O8:O9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B2:S28"/>
  <sheetViews>
    <sheetView rightToLeft="1" zoomScale="80" zoomScaleNormal="80" workbookViewId="0">
      <selection activeCell="B26" sqref="B26"/>
    </sheetView>
  </sheetViews>
  <sheetFormatPr defaultRowHeight="15" x14ac:dyDescent="0.25"/>
  <cols>
    <col min="2" max="2" width="13.42578125" bestFit="1" customWidth="1"/>
    <col min="3" max="3" width="5.42578125" bestFit="1" customWidth="1"/>
    <col min="4" max="4" width="8.28515625" customWidth="1"/>
    <col min="5" max="5" width="5.28515625" bestFit="1" customWidth="1"/>
    <col min="6" max="6" width="7.140625" customWidth="1"/>
    <col min="7" max="7" width="5.42578125" bestFit="1" customWidth="1"/>
    <col min="9" max="9" width="5.42578125" bestFit="1" customWidth="1"/>
    <col min="11" max="11" width="5.85546875" customWidth="1"/>
    <col min="12" max="12" width="6.7109375" customWidth="1"/>
    <col min="13" max="13" width="5.42578125" bestFit="1" customWidth="1"/>
    <col min="14" max="14" width="8.5703125" customWidth="1"/>
    <col min="15" max="15" width="6.28515625" customWidth="1"/>
    <col min="16" max="16" width="8.42578125" customWidth="1"/>
    <col min="17" max="17" width="6.28515625" customWidth="1"/>
    <col min="18" max="18" width="7.42578125" customWidth="1"/>
    <col min="19" max="19" width="16.140625" bestFit="1" customWidth="1"/>
  </cols>
  <sheetData>
    <row r="2" spans="2:19" ht="21" x14ac:dyDescent="0.35">
      <c r="C2" s="46"/>
      <c r="D2" s="46" t="s">
        <v>37</v>
      </c>
      <c r="E2" s="46"/>
      <c r="F2" s="34"/>
      <c r="G2" s="34"/>
      <c r="H2" s="34"/>
      <c r="I2" s="34"/>
      <c r="J2" s="34"/>
      <c r="K2" s="34"/>
      <c r="L2" s="34"/>
      <c r="M2" s="39"/>
      <c r="N2" s="39"/>
      <c r="O2" s="39"/>
      <c r="P2" s="34"/>
      <c r="Q2" s="34"/>
      <c r="R2" s="34"/>
      <c r="S2" s="34"/>
    </row>
    <row r="3" spans="2:19" ht="15.75" thickBot="1" x14ac:dyDescent="0.3"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</row>
    <row r="4" spans="2:19" ht="21.75" thickTop="1" x14ac:dyDescent="0.35">
      <c r="C4" s="216" t="s">
        <v>38</v>
      </c>
      <c r="D4" s="217"/>
      <c r="E4" s="218"/>
      <c r="F4" s="219"/>
      <c r="G4" s="216" t="s">
        <v>11</v>
      </c>
      <c r="H4" s="217"/>
      <c r="I4" s="217"/>
      <c r="J4" s="217"/>
      <c r="K4" s="218"/>
      <c r="L4" s="219"/>
      <c r="M4" s="220" t="s">
        <v>9</v>
      </c>
      <c r="N4" s="217"/>
      <c r="O4" s="217"/>
      <c r="P4" s="217"/>
      <c r="Q4" s="218"/>
      <c r="R4" s="219"/>
      <c r="S4" s="4"/>
    </row>
    <row r="5" spans="2:19" ht="21.75" thickBot="1" x14ac:dyDescent="0.4">
      <c r="C5" s="221" t="s">
        <v>4</v>
      </c>
      <c r="D5" s="222"/>
      <c r="E5" s="223"/>
      <c r="F5" s="224"/>
      <c r="G5" s="221" t="s">
        <v>10</v>
      </c>
      <c r="H5" s="225"/>
      <c r="I5" s="222" t="s">
        <v>4</v>
      </c>
      <c r="J5" s="222"/>
      <c r="K5" s="223"/>
      <c r="L5" s="224"/>
      <c r="M5" s="226" t="s">
        <v>10</v>
      </c>
      <c r="N5" s="225"/>
      <c r="O5" s="222" t="s">
        <v>4</v>
      </c>
      <c r="P5" s="222"/>
      <c r="Q5" s="223"/>
      <c r="R5" s="224"/>
      <c r="S5" s="4"/>
    </row>
    <row r="6" spans="2:19" ht="19.5" thickTop="1" x14ac:dyDescent="0.3">
      <c r="B6" s="235" t="s">
        <v>5</v>
      </c>
      <c r="C6" s="237" t="s">
        <v>8</v>
      </c>
      <c r="D6" s="231" t="s">
        <v>2</v>
      </c>
      <c r="E6" s="233" t="s">
        <v>3</v>
      </c>
      <c r="F6" s="234"/>
      <c r="G6" s="237" t="s">
        <v>8</v>
      </c>
      <c r="H6" s="227" t="s">
        <v>2</v>
      </c>
      <c r="I6" s="229" t="s">
        <v>8</v>
      </c>
      <c r="J6" s="231" t="s">
        <v>2</v>
      </c>
      <c r="K6" s="233" t="s">
        <v>3</v>
      </c>
      <c r="L6" s="234"/>
      <c r="M6" s="239" t="s">
        <v>8</v>
      </c>
      <c r="N6" s="227" t="s">
        <v>2</v>
      </c>
      <c r="O6" s="229" t="s">
        <v>8</v>
      </c>
      <c r="P6" s="231" t="s">
        <v>2</v>
      </c>
      <c r="Q6" s="233" t="s">
        <v>3</v>
      </c>
      <c r="R6" s="234"/>
      <c r="S6" s="4"/>
    </row>
    <row r="7" spans="2:19" ht="30.75" thickBot="1" x14ac:dyDescent="0.3">
      <c r="B7" s="236"/>
      <c r="C7" s="238"/>
      <c r="D7" s="232"/>
      <c r="E7" s="150" t="s">
        <v>30</v>
      </c>
      <c r="F7" s="151" t="s">
        <v>31</v>
      </c>
      <c r="G7" s="238"/>
      <c r="H7" s="228"/>
      <c r="I7" s="230"/>
      <c r="J7" s="232"/>
      <c r="K7" s="150" t="s">
        <v>30</v>
      </c>
      <c r="L7" s="151" t="s">
        <v>31</v>
      </c>
      <c r="M7" s="240"/>
      <c r="N7" s="228"/>
      <c r="O7" s="230"/>
      <c r="P7" s="232"/>
      <c r="Q7" s="150" t="s">
        <v>30</v>
      </c>
      <c r="R7" s="151" t="s">
        <v>31</v>
      </c>
      <c r="S7" s="3"/>
    </row>
    <row r="8" spans="2:19" ht="21.75" thickBot="1" x14ac:dyDescent="0.4">
      <c r="B8" s="76" t="s">
        <v>1</v>
      </c>
      <c r="C8" s="67">
        <v>801</v>
      </c>
      <c r="D8" s="159">
        <v>6</v>
      </c>
      <c r="E8" s="51">
        <v>6</v>
      </c>
      <c r="F8" s="52">
        <v>0.5</v>
      </c>
      <c r="G8" s="67">
        <v>802</v>
      </c>
      <c r="H8" s="166">
        <v>8</v>
      </c>
      <c r="I8" s="71"/>
      <c r="J8" s="159"/>
      <c r="K8" s="51">
        <v>4</v>
      </c>
      <c r="L8" s="52">
        <v>0.5</v>
      </c>
      <c r="M8" s="87">
        <v>803</v>
      </c>
      <c r="N8" s="166">
        <v>8</v>
      </c>
      <c r="O8" s="71"/>
      <c r="P8" s="159"/>
      <c r="Q8" s="62">
        <v>4</v>
      </c>
      <c r="R8" s="52">
        <v>1</v>
      </c>
      <c r="S8" s="34"/>
    </row>
    <row r="9" spans="2:19" ht="18.75" x14ac:dyDescent="0.3">
      <c r="B9" s="242" t="s">
        <v>16</v>
      </c>
      <c r="C9" s="68" t="s">
        <v>17</v>
      </c>
      <c r="D9" s="160">
        <v>5</v>
      </c>
      <c r="E9" s="53">
        <v>5</v>
      </c>
      <c r="F9" s="54">
        <v>0.5</v>
      </c>
      <c r="G9" s="68"/>
      <c r="H9" s="245">
        <v>5</v>
      </c>
      <c r="I9" s="72" t="s">
        <v>18</v>
      </c>
      <c r="J9" s="246">
        <v>5</v>
      </c>
      <c r="K9" s="53">
        <v>5</v>
      </c>
      <c r="L9" s="54">
        <v>0.5</v>
      </c>
      <c r="M9" s="88" t="s">
        <v>19</v>
      </c>
      <c r="N9" s="245">
        <v>5</v>
      </c>
      <c r="O9" s="72"/>
      <c r="P9" s="160"/>
      <c r="Q9" s="63">
        <v>2.5</v>
      </c>
      <c r="R9" s="54">
        <v>1</v>
      </c>
      <c r="S9" s="243" t="s">
        <v>33</v>
      </c>
    </row>
    <row r="10" spans="2:19" ht="19.5" thickBot="1" x14ac:dyDescent="0.35">
      <c r="B10" s="242"/>
      <c r="C10" s="69"/>
      <c r="D10" s="161"/>
      <c r="E10" s="55"/>
      <c r="F10" s="56"/>
      <c r="G10" s="69"/>
      <c r="H10" s="245"/>
      <c r="I10" s="73" t="s">
        <v>19</v>
      </c>
      <c r="J10" s="246"/>
      <c r="K10" s="55"/>
      <c r="L10" s="56"/>
      <c r="M10" s="89" t="s">
        <v>20</v>
      </c>
      <c r="N10" s="245"/>
      <c r="O10" s="73" t="s">
        <v>21</v>
      </c>
      <c r="P10" s="161">
        <v>7</v>
      </c>
      <c r="Q10" s="64">
        <v>6</v>
      </c>
      <c r="R10" s="56">
        <v>1</v>
      </c>
      <c r="S10" s="243"/>
    </row>
    <row r="11" spans="2:19" ht="24" thickBot="1" x14ac:dyDescent="0.4">
      <c r="B11" s="77" t="s">
        <v>6</v>
      </c>
      <c r="C11" s="152" t="s">
        <v>7</v>
      </c>
      <c r="D11" s="162">
        <v>5</v>
      </c>
      <c r="E11" s="57">
        <v>5</v>
      </c>
      <c r="F11" s="58">
        <v>1</v>
      </c>
      <c r="G11" s="70"/>
      <c r="H11" s="167">
        <v>5</v>
      </c>
      <c r="I11" s="74" t="s">
        <v>12</v>
      </c>
      <c r="J11" s="165">
        <v>5</v>
      </c>
      <c r="K11" s="57">
        <v>5</v>
      </c>
      <c r="L11" s="58">
        <v>1</v>
      </c>
      <c r="M11" s="90"/>
      <c r="N11" s="167"/>
      <c r="O11" s="74"/>
      <c r="P11" s="165"/>
      <c r="Q11" s="65"/>
      <c r="R11" s="58"/>
      <c r="S11" s="34"/>
    </row>
    <row r="12" spans="2:19" ht="24" thickBot="1" x14ac:dyDescent="0.4">
      <c r="B12" s="78" t="s">
        <v>14</v>
      </c>
      <c r="C12" s="94" t="s">
        <v>7</v>
      </c>
      <c r="D12" s="163">
        <v>5</v>
      </c>
      <c r="E12" s="59">
        <v>5</v>
      </c>
      <c r="F12" s="60">
        <v>1</v>
      </c>
      <c r="G12" s="94" t="s">
        <v>12</v>
      </c>
      <c r="H12" s="168">
        <v>8</v>
      </c>
      <c r="I12" s="75"/>
      <c r="J12" s="163"/>
      <c r="K12" s="59">
        <v>4</v>
      </c>
      <c r="L12" s="60">
        <v>1</v>
      </c>
      <c r="M12" s="91"/>
      <c r="N12" s="168"/>
      <c r="O12" s="75"/>
      <c r="P12" s="163"/>
      <c r="Q12" s="66"/>
      <c r="R12" s="60"/>
      <c r="S12" s="34"/>
    </row>
    <row r="13" spans="2:19" ht="27" thickBot="1" x14ac:dyDescent="0.45">
      <c r="B13" s="77" t="s">
        <v>22</v>
      </c>
      <c r="C13" s="153"/>
      <c r="D13" s="162"/>
      <c r="E13" s="57"/>
      <c r="F13" s="58"/>
      <c r="G13" s="48"/>
      <c r="H13" s="167"/>
      <c r="I13" s="85" t="s">
        <v>40</v>
      </c>
      <c r="J13" s="165">
        <v>8</v>
      </c>
      <c r="K13" s="57">
        <v>4</v>
      </c>
      <c r="L13" s="58">
        <v>1</v>
      </c>
      <c r="M13" s="90"/>
      <c r="N13" s="167"/>
      <c r="O13" s="74"/>
      <c r="P13" s="165"/>
      <c r="Q13" s="65"/>
      <c r="R13" s="58"/>
      <c r="S13" s="34"/>
    </row>
    <row r="14" spans="2:19" ht="21.75" thickBot="1" x14ac:dyDescent="0.4">
      <c r="B14" s="78" t="s">
        <v>23</v>
      </c>
      <c r="C14" s="49"/>
      <c r="D14" s="163"/>
      <c r="E14" s="59"/>
      <c r="F14" s="60"/>
      <c r="G14" s="49"/>
      <c r="H14" s="168">
        <v>2</v>
      </c>
      <c r="I14" s="75" t="s">
        <v>24</v>
      </c>
      <c r="J14" s="163">
        <v>2</v>
      </c>
      <c r="K14" s="59">
        <v>2</v>
      </c>
      <c r="L14" s="60"/>
      <c r="M14" s="91"/>
      <c r="N14" s="168">
        <v>3</v>
      </c>
      <c r="O14" s="75" t="s">
        <v>25</v>
      </c>
      <c r="P14" s="163">
        <v>5</v>
      </c>
      <c r="Q14" s="66">
        <v>4</v>
      </c>
      <c r="R14" s="60">
        <v>1</v>
      </c>
      <c r="S14" s="34"/>
    </row>
    <row r="15" spans="2:19" ht="27" thickBot="1" x14ac:dyDescent="0.4">
      <c r="B15" s="77" t="s">
        <v>32</v>
      </c>
      <c r="C15" s="153"/>
      <c r="D15" s="162"/>
      <c r="E15" s="57"/>
      <c r="F15" s="58"/>
      <c r="G15" s="48"/>
      <c r="H15" s="167">
        <v>2</v>
      </c>
      <c r="I15" s="74"/>
      <c r="J15" s="165">
        <v>2</v>
      </c>
      <c r="K15" s="57">
        <v>2</v>
      </c>
      <c r="L15" s="58"/>
      <c r="M15" s="92" t="s">
        <v>40</v>
      </c>
      <c r="N15" s="167">
        <v>10</v>
      </c>
      <c r="O15" s="74"/>
      <c r="P15" s="165"/>
      <c r="Q15" s="65">
        <v>5</v>
      </c>
      <c r="R15" s="58">
        <v>1</v>
      </c>
      <c r="S15" s="34"/>
    </row>
    <row r="16" spans="2:19" ht="27" thickBot="1" x14ac:dyDescent="0.45">
      <c r="B16" s="77" t="s">
        <v>36</v>
      </c>
      <c r="C16" s="83" t="s">
        <v>40</v>
      </c>
      <c r="D16" s="164">
        <v>4</v>
      </c>
      <c r="E16" s="57">
        <v>4</v>
      </c>
      <c r="F16" s="58">
        <v>1</v>
      </c>
      <c r="G16" s="50"/>
      <c r="H16" s="169">
        <v>6</v>
      </c>
      <c r="I16" s="84" t="s">
        <v>40</v>
      </c>
      <c r="J16" s="164">
        <v>6</v>
      </c>
      <c r="K16" s="57">
        <v>6</v>
      </c>
      <c r="L16" s="58">
        <v>1</v>
      </c>
      <c r="M16" s="93"/>
      <c r="N16" s="169">
        <v>6</v>
      </c>
      <c r="O16" s="84" t="s">
        <v>40</v>
      </c>
      <c r="P16" s="164">
        <v>6</v>
      </c>
      <c r="Q16" s="65">
        <v>6</v>
      </c>
      <c r="R16" s="58">
        <v>2</v>
      </c>
      <c r="S16" s="34"/>
    </row>
    <row r="17" spans="2:19" x14ac:dyDescent="0.25">
      <c r="B17" s="79"/>
      <c r="C17" s="47"/>
      <c r="D17" s="40"/>
      <c r="E17" s="53"/>
      <c r="F17" s="54"/>
      <c r="G17" s="47"/>
      <c r="H17" s="41"/>
      <c r="I17" s="22"/>
      <c r="J17" s="40"/>
      <c r="K17" s="53"/>
      <c r="L17" s="54"/>
      <c r="M17" s="25"/>
      <c r="N17" s="41"/>
      <c r="O17" s="22"/>
      <c r="P17" s="22"/>
      <c r="Q17" s="63"/>
      <c r="R17" s="54"/>
      <c r="S17" s="34"/>
    </row>
    <row r="18" spans="2:19" ht="15.75" x14ac:dyDescent="0.25">
      <c r="B18" s="170" t="s">
        <v>26</v>
      </c>
      <c r="C18" s="123"/>
      <c r="D18" s="173">
        <v>1</v>
      </c>
      <c r="E18" s="171">
        <v>4</v>
      </c>
      <c r="F18" s="172"/>
      <c r="G18" s="124"/>
      <c r="H18" s="182">
        <v>1</v>
      </c>
      <c r="I18" s="173"/>
      <c r="J18" s="173">
        <v>1</v>
      </c>
      <c r="K18" s="171">
        <v>4</v>
      </c>
      <c r="L18" s="172"/>
      <c r="M18" s="174"/>
      <c r="N18" s="183">
        <v>1</v>
      </c>
      <c r="O18" s="173"/>
      <c r="P18" s="173">
        <v>1</v>
      </c>
      <c r="Q18" s="171">
        <v>4</v>
      </c>
      <c r="R18" s="172"/>
      <c r="S18" s="34"/>
    </row>
    <row r="19" spans="2:19" ht="16.5" thickBot="1" x14ac:dyDescent="0.3">
      <c r="B19" s="175" t="s">
        <v>27</v>
      </c>
      <c r="C19" s="176"/>
      <c r="D19" s="180">
        <v>2</v>
      </c>
      <c r="E19" s="177">
        <v>1</v>
      </c>
      <c r="F19" s="178"/>
      <c r="G19" s="179"/>
      <c r="H19" s="184">
        <v>2</v>
      </c>
      <c r="I19" s="180"/>
      <c r="J19" s="180">
        <v>2</v>
      </c>
      <c r="K19" s="177">
        <v>1</v>
      </c>
      <c r="L19" s="178"/>
      <c r="M19" s="181"/>
      <c r="N19" s="184">
        <v>2</v>
      </c>
      <c r="O19" s="180"/>
      <c r="P19" s="180">
        <v>2</v>
      </c>
      <c r="Q19" s="177">
        <v>1</v>
      </c>
      <c r="R19" s="178"/>
      <c r="S19" s="39"/>
    </row>
    <row r="20" spans="2:19" ht="22.5" thickTop="1" thickBot="1" x14ac:dyDescent="0.4">
      <c r="B20" s="154" t="s">
        <v>28</v>
      </c>
      <c r="C20" s="155"/>
      <c r="D20" s="156">
        <f>SUM(D8:D19)</f>
        <v>28</v>
      </c>
      <c r="E20" s="80"/>
      <c r="F20" s="81"/>
      <c r="G20" s="155"/>
      <c r="H20" s="157">
        <f>SUM(H8:H19)</f>
        <v>39</v>
      </c>
      <c r="I20" s="156"/>
      <c r="J20" s="156">
        <f>SUM(J8:J19)</f>
        <v>31</v>
      </c>
      <c r="K20" s="80"/>
      <c r="L20" s="81"/>
      <c r="M20" s="158"/>
      <c r="N20" s="157">
        <f>SUM(N8:N19)</f>
        <v>35</v>
      </c>
      <c r="O20" s="156"/>
      <c r="P20" s="156">
        <f>SUM(P8:P19)</f>
        <v>21</v>
      </c>
      <c r="Q20" s="80"/>
      <c r="R20" s="81"/>
      <c r="S20" s="34"/>
    </row>
    <row r="21" spans="2:19" ht="15.75" thickTop="1" x14ac:dyDescent="0.25">
      <c r="C21" s="34"/>
      <c r="D21" s="34"/>
      <c r="E21" s="61">
        <f>SUM(E8:E20)</f>
        <v>30</v>
      </c>
      <c r="F21" s="61">
        <f>SUM(F8:F20)</f>
        <v>4</v>
      </c>
      <c r="G21" s="34"/>
      <c r="H21" s="34"/>
      <c r="I21" s="34"/>
      <c r="J21" s="34"/>
      <c r="K21" s="61">
        <f>SUM(K8:K20)</f>
        <v>37</v>
      </c>
      <c r="L21" s="61">
        <f>SUM(L8:L20)</f>
        <v>5</v>
      </c>
      <c r="M21" s="34"/>
      <c r="N21" s="34"/>
      <c r="O21" s="34"/>
      <c r="P21" s="34"/>
      <c r="Q21" s="61">
        <f>SUM(Q8:Q20)</f>
        <v>32.5</v>
      </c>
      <c r="R21" s="61">
        <f>SUM(R8:R20)</f>
        <v>7</v>
      </c>
      <c r="S21" s="34"/>
    </row>
    <row r="22" spans="2:19" x14ac:dyDescent="0.25">
      <c r="C22" s="34"/>
      <c r="D22" s="34"/>
      <c r="E22" s="241">
        <f>E21+F21</f>
        <v>34</v>
      </c>
      <c r="F22" s="241"/>
      <c r="G22" s="34"/>
      <c r="H22" s="34"/>
      <c r="I22" s="34"/>
      <c r="J22" s="34"/>
      <c r="K22" s="241">
        <f>K21+L21</f>
        <v>42</v>
      </c>
      <c r="L22" s="241"/>
      <c r="M22" s="34"/>
      <c r="N22" s="34"/>
      <c r="O22" s="34"/>
      <c r="P22" s="34"/>
      <c r="Q22" s="241">
        <f>Q21+R21</f>
        <v>39.5</v>
      </c>
      <c r="R22" s="241"/>
      <c r="S22" s="34" t="s">
        <v>42</v>
      </c>
    </row>
    <row r="23" spans="2:19" ht="18.75" x14ac:dyDescent="0.3">
      <c r="B23" s="244" t="s">
        <v>58</v>
      </c>
      <c r="C23" s="82">
        <v>4</v>
      </c>
      <c r="D23" s="82"/>
      <c r="E23" s="82"/>
      <c r="F23" s="82"/>
      <c r="G23" s="82">
        <v>2</v>
      </c>
      <c r="H23" s="82"/>
      <c r="I23" s="82">
        <v>4</v>
      </c>
      <c r="J23" s="82"/>
      <c r="K23" s="82"/>
      <c r="L23" s="82"/>
      <c r="M23" s="82">
        <v>3</v>
      </c>
      <c r="N23" s="82"/>
      <c r="O23" s="82">
        <v>3</v>
      </c>
      <c r="P23" s="82"/>
      <c r="Q23" s="82"/>
      <c r="R23" s="82"/>
      <c r="S23" s="82">
        <f>SUM(C23:R23)</f>
        <v>16</v>
      </c>
    </row>
    <row r="24" spans="2:19" ht="18.75" x14ac:dyDescent="0.3">
      <c r="B24" s="244"/>
      <c r="C24" s="82">
        <v>5</v>
      </c>
      <c r="D24" s="34"/>
      <c r="E24" s="34"/>
      <c r="F24" s="34"/>
      <c r="G24" s="34"/>
      <c r="H24" s="34"/>
      <c r="I24" s="34" t="s">
        <v>41</v>
      </c>
      <c r="J24" s="34"/>
      <c r="K24" s="34"/>
      <c r="L24" s="34"/>
      <c r="M24" s="34"/>
      <c r="N24" s="34"/>
      <c r="O24" s="34"/>
      <c r="P24" s="34"/>
      <c r="Q24" s="34"/>
      <c r="R24" s="34"/>
      <c r="S24" s="34"/>
    </row>
    <row r="25" spans="2:19" x14ac:dyDescent="0.25"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"/>
      <c r="N25" s="3"/>
      <c r="O25" s="86" t="s">
        <v>34</v>
      </c>
      <c r="P25" s="3">
        <f>E22+K22+Q22</f>
        <v>115.5</v>
      </c>
      <c r="Q25" s="34"/>
      <c r="R25" s="34"/>
      <c r="S25" s="34"/>
    </row>
    <row r="26" spans="2:19" x14ac:dyDescent="0.25">
      <c r="B26" s="185" t="s">
        <v>61</v>
      </c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"/>
      <c r="N26" s="3"/>
      <c r="O26" s="3"/>
      <c r="P26" s="3"/>
      <c r="Q26" s="34" t="s">
        <v>43</v>
      </c>
      <c r="R26" s="34"/>
      <c r="S26" s="34"/>
    </row>
    <row r="27" spans="2:19" x14ac:dyDescent="0.25"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"/>
      <c r="N27" s="3"/>
      <c r="O27" s="3"/>
      <c r="P27" s="3">
        <f>22*3*3</f>
        <v>198</v>
      </c>
      <c r="Q27" s="32" t="s">
        <v>39</v>
      </c>
      <c r="R27" s="34"/>
      <c r="S27" s="34"/>
    </row>
    <row r="28" spans="2:19" x14ac:dyDescent="0.25"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</row>
  </sheetData>
  <mergeCells count="31">
    <mergeCell ref="Q22:R22"/>
    <mergeCell ref="B9:B10"/>
    <mergeCell ref="S9:S10"/>
    <mergeCell ref="B23:B24"/>
    <mergeCell ref="H9:H10"/>
    <mergeCell ref="J9:J10"/>
    <mergeCell ref="N9:N10"/>
    <mergeCell ref="E22:F22"/>
    <mergeCell ref="K22:L22"/>
    <mergeCell ref="M6:M7"/>
    <mergeCell ref="N6:N7"/>
    <mergeCell ref="O6:O7"/>
    <mergeCell ref="P6:P7"/>
    <mergeCell ref="Q6:R6"/>
    <mergeCell ref="H6:H7"/>
    <mergeCell ref="I6:I7"/>
    <mergeCell ref="J6:J7"/>
    <mergeCell ref="K6:L6"/>
    <mergeCell ref="B6:B7"/>
    <mergeCell ref="C6:C7"/>
    <mergeCell ref="D6:D7"/>
    <mergeCell ref="E6:F6"/>
    <mergeCell ref="G6:G7"/>
    <mergeCell ref="C4:F4"/>
    <mergeCell ref="G4:L4"/>
    <mergeCell ref="M4:R4"/>
    <mergeCell ref="C5:F5"/>
    <mergeCell ref="G5:H5"/>
    <mergeCell ref="I5:L5"/>
    <mergeCell ref="M5:N5"/>
    <mergeCell ref="O5:R5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H17"/>
  <sheetViews>
    <sheetView rightToLeft="1" topLeftCell="B1" workbookViewId="0">
      <selection activeCell="H17" sqref="H17"/>
    </sheetView>
  </sheetViews>
  <sheetFormatPr defaultRowHeight="15" x14ac:dyDescent="0.25"/>
  <cols>
    <col min="1" max="1" width="9" customWidth="1"/>
    <col min="2" max="2" width="10.42578125" customWidth="1"/>
    <col min="3" max="3" width="19.42578125" customWidth="1"/>
    <col min="4" max="4" width="18.42578125" customWidth="1"/>
    <col min="5" max="5" width="17.140625" customWidth="1"/>
    <col min="6" max="6" width="21" customWidth="1"/>
    <col min="7" max="7" width="19.42578125" customWidth="1"/>
  </cols>
  <sheetData>
    <row r="1" spans="2:8" ht="21" x14ac:dyDescent="0.35">
      <c r="D1" s="96" t="s">
        <v>44</v>
      </c>
      <c r="E1" s="96"/>
    </row>
    <row r="2" spans="2:8" ht="15.75" thickBot="1" x14ac:dyDescent="0.3"/>
    <row r="3" spans="2:8" ht="21.75" thickTop="1" x14ac:dyDescent="0.35">
      <c r="C3" s="104" t="s">
        <v>38</v>
      </c>
      <c r="D3" s="249" t="s">
        <v>11</v>
      </c>
      <c r="E3" s="250"/>
      <c r="F3" s="251" t="s">
        <v>9</v>
      </c>
      <c r="G3" s="250"/>
    </row>
    <row r="4" spans="2:8" ht="21.75" thickBot="1" x14ac:dyDescent="0.4">
      <c r="C4" s="105" t="s">
        <v>4</v>
      </c>
      <c r="D4" s="95" t="s">
        <v>10</v>
      </c>
      <c r="E4" s="107" t="s">
        <v>4</v>
      </c>
      <c r="F4" s="95" t="s">
        <v>10</v>
      </c>
      <c r="G4" s="107" t="s">
        <v>4</v>
      </c>
    </row>
    <row r="5" spans="2:8" ht="24" thickTop="1" x14ac:dyDescent="0.35">
      <c r="C5" s="98" t="s">
        <v>45</v>
      </c>
      <c r="D5" s="108" t="s">
        <v>46</v>
      </c>
      <c r="E5" s="99"/>
      <c r="F5" s="108" t="s">
        <v>47</v>
      </c>
      <c r="G5" s="99"/>
    </row>
    <row r="6" spans="2:8" ht="23.25" x14ac:dyDescent="0.35">
      <c r="C6" s="100" t="s">
        <v>49</v>
      </c>
      <c r="D6" s="109"/>
      <c r="E6" s="101" t="s">
        <v>50</v>
      </c>
      <c r="F6" s="109" t="s">
        <v>51</v>
      </c>
      <c r="G6" s="101" t="s">
        <v>48</v>
      </c>
    </row>
    <row r="7" spans="2:8" ht="23.25" x14ac:dyDescent="0.35">
      <c r="C7" s="100" t="s">
        <v>52</v>
      </c>
      <c r="D7" s="109" t="s">
        <v>53</v>
      </c>
      <c r="E7" s="101"/>
      <c r="F7" s="109"/>
      <c r="G7" s="101"/>
    </row>
    <row r="8" spans="2:8" ht="23.25" x14ac:dyDescent="0.35">
      <c r="C8" s="100" t="s">
        <v>54</v>
      </c>
      <c r="D8" s="109" t="s">
        <v>55</v>
      </c>
      <c r="E8" s="101"/>
      <c r="F8" s="109"/>
      <c r="G8" s="101"/>
    </row>
    <row r="9" spans="2:8" ht="23.25" x14ac:dyDescent="0.35">
      <c r="C9" s="100"/>
      <c r="D9" s="109"/>
      <c r="E9" s="106"/>
      <c r="F9" s="111"/>
      <c r="G9" s="101" t="s">
        <v>22</v>
      </c>
    </row>
    <row r="10" spans="2:8" ht="23.25" x14ac:dyDescent="0.35">
      <c r="C10" s="100"/>
      <c r="D10" s="109"/>
      <c r="E10" s="101" t="s">
        <v>23</v>
      </c>
      <c r="F10" s="112" t="s">
        <v>56</v>
      </c>
      <c r="G10" s="101"/>
    </row>
    <row r="11" spans="2:8" ht="23.25" x14ac:dyDescent="0.35">
      <c r="C11" s="100"/>
      <c r="D11" s="109"/>
      <c r="E11" s="101"/>
      <c r="F11" s="109" t="s">
        <v>32</v>
      </c>
      <c r="G11" s="101"/>
    </row>
    <row r="12" spans="2:8" ht="24" thickBot="1" x14ac:dyDescent="0.4">
      <c r="C12" s="102" t="s">
        <v>36</v>
      </c>
      <c r="D12" s="110"/>
      <c r="E12" s="103" t="s">
        <v>36</v>
      </c>
      <c r="F12" s="110"/>
      <c r="G12" s="103" t="s">
        <v>36</v>
      </c>
    </row>
    <row r="13" spans="2:8" ht="24" thickTop="1" x14ac:dyDescent="0.35">
      <c r="C13" s="97"/>
      <c r="D13" s="97"/>
      <c r="E13" s="97"/>
      <c r="F13" s="97"/>
      <c r="G13" s="97"/>
    </row>
    <row r="14" spans="2:8" ht="47.25" x14ac:dyDescent="0.25">
      <c r="B14" s="113" t="s">
        <v>57</v>
      </c>
      <c r="C14" s="114">
        <v>5</v>
      </c>
      <c r="D14" s="114">
        <v>3</v>
      </c>
      <c r="E14" s="114">
        <v>3</v>
      </c>
      <c r="F14" s="114" t="s">
        <v>59</v>
      </c>
      <c r="G14" s="114">
        <v>3</v>
      </c>
      <c r="H14" s="114">
        <v>16</v>
      </c>
    </row>
    <row r="15" spans="2:8" x14ac:dyDescent="0.25">
      <c r="F15" s="247" t="s">
        <v>60</v>
      </c>
      <c r="G15" s="248"/>
    </row>
    <row r="17" spans="4:4" x14ac:dyDescent="0.25">
      <c r="D17" s="185" t="s">
        <v>61</v>
      </c>
    </row>
  </sheetData>
  <mergeCells count="3">
    <mergeCell ref="F15:G15"/>
    <mergeCell ref="D3:E3"/>
    <mergeCell ref="F3:G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חלוקה 1</vt:lpstr>
      <vt:lpstr>חלוקה 2</vt:lpstr>
      <vt:lpstr>חלוקה 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שרית</dc:creator>
  <cp:lastModifiedBy>Erella</cp:lastModifiedBy>
  <dcterms:created xsi:type="dcterms:W3CDTF">2012-06-16T20:41:44Z</dcterms:created>
  <dcterms:modified xsi:type="dcterms:W3CDTF">2021-02-09T07:54:03Z</dcterms:modified>
</cp:coreProperties>
</file>